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Опт" sheetId="1" r:id="rId1"/>
  </sheets>
  <definedNames>
    <definedName name="_xlnm._FilterDatabase" localSheetId="0" hidden="1">Опт!$I$21:$I$21</definedName>
  </definedNames>
  <calcPr calcId="152511"/>
</workbook>
</file>

<file path=xl/calcChain.xml><?xml version="1.0" encoding="utf-8"?>
<calcChain xmlns="http://schemas.openxmlformats.org/spreadsheetml/2006/main">
  <c r="G209" i="1" l="1"/>
  <c r="G210" i="1"/>
  <c r="G211" i="1"/>
  <c r="G212" i="1"/>
  <c r="G213" i="1"/>
  <c r="G214" i="1"/>
  <c r="G121" i="1" l="1"/>
  <c r="G100" i="1"/>
  <c r="G104" i="1"/>
  <c r="G92" i="1"/>
  <c r="G79" i="1"/>
  <c r="G67" i="1"/>
  <c r="G41" i="1"/>
  <c r="G24" i="1"/>
  <c r="G182" i="1" l="1"/>
  <c r="G190" i="1"/>
  <c r="G193" i="1"/>
  <c r="G200" i="1"/>
  <c r="G34" i="1"/>
  <c r="G37" i="1"/>
  <c r="G43" i="1"/>
  <c r="G51" i="1"/>
  <c r="G52" i="1"/>
  <c r="G57" i="1"/>
  <c r="G62" i="1"/>
  <c r="G65" i="1"/>
  <c r="G72" i="1"/>
  <c r="G83" i="1"/>
  <c r="G89" i="1"/>
  <c r="G108" i="1"/>
  <c r="G125" i="1"/>
  <c r="G130" i="1"/>
  <c r="G133" i="1"/>
  <c r="G136" i="1"/>
  <c r="G142" i="1"/>
  <c r="G149" i="1"/>
  <c r="G151" i="1"/>
  <c r="G159" i="1"/>
  <c r="G162" i="1"/>
  <c r="G167" i="1"/>
  <c r="G170" i="1"/>
  <c r="G180" i="1"/>
  <c r="G206" i="1"/>
  <c r="G207" i="1"/>
  <c r="G205" i="1"/>
  <c r="G208" i="1"/>
  <c r="G204" i="1"/>
  <c r="G161" i="1" l="1"/>
  <c r="G22" i="1" l="1"/>
  <c r="G191" i="1" l="1"/>
  <c r="E19" i="1" l="1"/>
  <c r="G47" i="1" l="1"/>
  <c r="G138" i="1"/>
  <c r="G175" i="1"/>
  <c r="G25" i="1"/>
  <c r="G181" i="1"/>
  <c r="G198" i="1"/>
  <c r="G203" i="1"/>
  <c r="G94" i="1"/>
  <c r="G176" i="1"/>
  <c r="G189" i="1"/>
  <c r="G179" i="1" l="1"/>
  <c r="G174" i="1"/>
  <c r="G183" i="1"/>
  <c r="G168" i="1"/>
  <c r="G74" i="1"/>
  <c r="G36" i="1"/>
  <c r="G201" i="1"/>
  <c r="G165" i="1"/>
  <c r="G141" i="1"/>
  <c r="G129" i="1"/>
  <c r="G99" i="1"/>
  <c r="G91" i="1"/>
  <c r="G76" i="1"/>
  <c r="G66" i="1"/>
  <c r="G54" i="1"/>
  <c r="G187" i="1"/>
  <c r="G169" i="1"/>
  <c r="G155" i="1"/>
  <c r="G73" i="1"/>
  <c r="G202" i="1"/>
  <c r="G197" i="1"/>
  <c r="G195" i="1"/>
  <c r="G192" i="1"/>
  <c r="G122" i="1"/>
  <c r="G23" i="1"/>
  <c r="G199" i="1"/>
  <c r="G196" i="1"/>
  <c r="G194" i="1"/>
  <c r="G178" i="1"/>
  <c r="G153" i="1"/>
  <c r="G112" i="1"/>
  <c r="G111" i="1"/>
  <c r="G30" i="1"/>
  <c r="G146" i="1" l="1"/>
  <c r="G64" i="1"/>
  <c r="G116" i="1"/>
  <c r="G46" i="1"/>
  <c r="G48" i="1"/>
  <c r="G45" i="1"/>
  <c r="G144" i="1"/>
  <c r="G177" i="1"/>
  <c r="G102" i="1"/>
  <c r="G61" i="1"/>
  <c r="G63" i="1"/>
  <c r="G158" i="1"/>
  <c r="G171" i="1" l="1"/>
  <c r="G134" i="1"/>
  <c r="G154" i="1"/>
  <c r="G166" i="1"/>
  <c r="G113" i="1"/>
  <c r="G49" i="1"/>
  <c r="G56" i="1"/>
  <c r="G68" i="1"/>
  <c r="G95" i="1"/>
  <c r="G98" i="1"/>
  <c r="G103" i="1"/>
  <c r="G124" i="1"/>
  <c r="G135" i="1"/>
  <c r="G148" i="1"/>
  <c r="G143" i="1"/>
  <c r="G29" i="1"/>
  <c r="G58" i="1"/>
  <c r="G33" i="1"/>
  <c r="G35" i="1"/>
  <c r="G38" i="1"/>
  <c r="G39" i="1"/>
  <c r="G40" i="1"/>
  <c r="G110" i="1"/>
  <c r="G27" i="1"/>
  <c r="G114" i="1"/>
  <c r="G120" i="1"/>
  <c r="G173" i="1"/>
  <c r="G185" i="1"/>
  <c r="G115" i="1"/>
  <c r="G117" i="1"/>
  <c r="G118" i="1"/>
  <c r="G28" i="1"/>
  <c r="G31" i="1"/>
  <c r="G80" i="1"/>
  <c r="G81" i="1"/>
  <c r="G84" i="1"/>
  <c r="G86" i="1"/>
  <c r="G93" i="1"/>
  <c r="G127" i="1"/>
  <c r="G128" i="1"/>
  <c r="G131" i="1"/>
  <c r="G82" i="1"/>
  <c r="G85" i="1"/>
  <c r="G137" i="1"/>
  <c r="G140" i="1"/>
  <c r="G26" i="1"/>
  <c r="G119" i="1"/>
  <c r="G87" i="1"/>
  <c r="G90" i="1"/>
  <c r="G105" i="1"/>
  <c r="G147" i="1"/>
  <c r="G152" i="1"/>
  <c r="G172" i="1"/>
  <c r="G60" i="1"/>
  <c r="G123" i="1"/>
  <c r="G106" i="1"/>
  <c r="G107" i="1"/>
  <c r="G126" i="1"/>
  <c r="G139" i="1"/>
  <c r="G156" i="1"/>
  <c r="G157" i="1"/>
  <c r="G75" i="1" l="1"/>
  <c r="G53" i="1"/>
  <c r="G77" i="1"/>
  <c r="G160" i="1"/>
  <c r="G55" i="1"/>
  <c r="G97" i="1"/>
  <c r="G163" i="1"/>
  <c r="G59" i="1"/>
  <c r="G71" i="1"/>
  <c r="G88" i="1"/>
  <c r="G101" i="1"/>
  <c r="G145" i="1"/>
  <c r="G150" i="1"/>
  <c r="G69" i="1" l="1"/>
  <c r="G184" i="1"/>
  <c r="G70" i="1"/>
  <c r="G96" i="1"/>
  <c r="G164" i="1"/>
  <c r="G109" i="1"/>
  <c r="G188" i="1"/>
  <c r="G132" i="1"/>
  <c r="G186" i="1"/>
  <c r="G32" i="1"/>
  <c r="G78" i="1"/>
  <c r="G42" i="1"/>
  <c r="G44" i="1"/>
  <c r="G50" i="1"/>
  <c r="C18" i="1" l="1"/>
</calcChain>
</file>

<file path=xl/sharedStrings.xml><?xml version="1.0" encoding="utf-8"?>
<sst xmlns="http://schemas.openxmlformats.org/spreadsheetml/2006/main" count="610" uniqueCount="226">
  <si>
    <t>Название товара</t>
  </si>
  <si>
    <t>Корни конт.</t>
  </si>
  <si>
    <t>Высота растения</t>
  </si>
  <si>
    <t>Россия</t>
  </si>
  <si>
    <t>Сумма RUB:</t>
  </si>
  <si>
    <t>Общее кол-во</t>
  </si>
  <si>
    <t>ЗАКАЗ ( шт.)</t>
  </si>
  <si>
    <t>Почта для отправки заказов</t>
  </si>
  <si>
    <t>Дата:</t>
  </si>
  <si>
    <t>Штамб</t>
  </si>
  <si>
    <t>E-mail, телефон:*</t>
  </si>
  <si>
    <t>Город получения заказа*:</t>
  </si>
  <si>
    <t>kka@plantship.ru</t>
  </si>
  <si>
    <t>Менеджер питомника: Ксения Крамская</t>
  </si>
  <si>
    <t xml:space="preserve">https://plantship.ru/ </t>
  </si>
  <si>
    <t>ПРАВИЛА ЗАКАЗА</t>
  </si>
  <si>
    <t>НАПИСАТЬ ОТЗЫВ О НАС</t>
  </si>
  <si>
    <t>Цена с доставкой Москва и Спб Руб</t>
  </si>
  <si>
    <t>Сумма Руб</t>
  </si>
  <si>
    <t>ФИ, город</t>
  </si>
  <si>
    <t>В стоимость влючена</t>
  </si>
  <si>
    <t>доставка до нашего склада:</t>
  </si>
  <si>
    <t xml:space="preserve">Москва </t>
  </si>
  <si>
    <t>(Мытищи)</t>
  </si>
  <si>
    <t>Санкт-Петербург</t>
  </si>
  <si>
    <t>(Шушары)</t>
  </si>
  <si>
    <t>Опт</t>
  </si>
  <si>
    <t>C2</t>
  </si>
  <si>
    <t>Минимальный заказ</t>
  </si>
  <si>
    <t>Marco de Wit</t>
  </si>
  <si>
    <t>Минимальный заказ: от 30.000 руб.</t>
  </si>
  <si>
    <t>5 штук</t>
  </si>
  <si>
    <t>Весна 2025</t>
  </si>
  <si>
    <t>Akebia quinata</t>
  </si>
  <si>
    <t>Aristolichia durior</t>
  </si>
  <si>
    <t>Clematis Alba</t>
  </si>
  <si>
    <t>Clematis Albina Plena</t>
  </si>
  <si>
    <t>Clematis Alice Fisk</t>
  </si>
  <si>
    <t>Clematis Aljonushka</t>
  </si>
  <si>
    <t>Clematis alpina</t>
  </si>
  <si>
    <t>Clematis Amber</t>
  </si>
  <si>
    <t>Clematis Anita</t>
  </si>
  <si>
    <t>Clematis Arabella</t>
  </si>
  <si>
    <t>Clematis Asao</t>
  </si>
  <si>
    <t>Clematis Ashva</t>
  </si>
  <si>
    <t>Clematis Baltyk</t>
  </si>
  <si>
    <t>Clematis Barbara</t>
  </si>
  <si>
    <t>Clematis Barbara Jackman</t>
  </si>
  <si>
    <t>Clematis Betty Corning</t>
  </si>
  <si>
    <t>Clematis Bill Mackenzie</t>
  </si>
  <si>
    <t>Clematis Black Prince</t>
  </si>
  <si>
    <t>Clematis Blue Belle</t>
  </si>
  <si>
    <t>Clematis Blue Eclipse</t>
  </si>
  <si>
    <t>Clematis Blue Eyes</t>
  </si>
  <si>
    <t>Clematis Blue Light</t>
  </si>
  <si>
    <t>Clematis Blue Sensation</t>
  </si>
  <si>
    <t>Clematis Broughton Bride</t>
  </si>
  <si>
    <t>Clematis Broughton Star</t>
  </si>
  <si>
    <t>Clematis Brunette</t>
  </si>
  <si>
    <t>Clematis Columella</t>
  </si>
  <si>
    <t>Clematis Comtesse de Bouchaud</t>
  </si>
  <si>
    <t>Clematis Cragside</t>
  </si>
  <si>
    <t>Clematis Daniel Deronda</t>
  </si>
  <si>
    <t>Clematis Destiny</t>
  </si>
  <si>
    <t>Clematis Dr Ruppel</t>
  </si>
  <si>
    <t>Clematis Duchess of Edinburgh</t>
  </si>
  <si>
    <t>Clematis Dutch Sky</t>
  </si>
  <si>
    <t>Clematis Elizabeth</t>
  </si>
  <si>
    <t>Clematis Eriostemon</t>
  </si>
  <si>
    <t>Clematis Ernest Markham</t>
  </si>
  <si>
    <t>Clematis Etoile de Malicorne</t>
  </si>
  <si>
    <t>Clematis Etoile Nacree</t>
  </si>
  <si>
    <t>Clematis Etoile Violette</t>
  </si>
  <si>
    <t>Clematis Eximia</t>
  </si>
  <si>
    <t>Clematis Firefly</t>
  </si>
  <si>
    <t>Clematis Frances Rivis</t>
  </si>
  <si>
    <t>Clematis Freda</t>
  </si>
  <si>
    <t>Clematis Fujimusume</t>
  </si>
  <si>
    <t>Clematis Fukuzono</t>
  </si>
  <si>
    <t>Clematis Fuyu no tabi</t>
  </si>
  <si>
    <t>Clematis General Sikorski</t>
  </si>
  <si>
    <t>Clematis Gipsy Queen</t>
  </si>
  <si>
    <t>Clematis Girenas</t>
  </si>
  <si>
    <t>Clematis Golden Tiara</t>
  </si>
  <si>
    <t>Clematis Grandiflora</t>
  </si>
  <si>
    <t>Clematis Guernsey Cream</t>
  </si>
  <si>
    <t>Clematis Hagley Hybrid</t>
  </si>
  <si>
    <t>Clematis Haru Ichiban</t>
  </si>
  <si>
    <t>Clematis Heather Herschell</t>
  </si>
  <si>
    <t>Clematis Helsingborg</t>
  </si>
  <si>
    <t>Clematis Henryi</t>
  </si>
  <si>
    <t>Clematis Huldine</t>
  </si>
  <si>
    <t>Clematis Huvi</t>
  </si>
  <si>
    <t>Clematis Imke</t>
  </si>
  <si>
    <t>Clematis Jackmanii</t>
  </si>
  <si>
    <t>Clematis Jackmanii Alba</t>
  </si>
  <si>
    <t>Clematis Jackmanii Superba</t>
  </si>
  <si>
    <t>Clematis James Mason</t>
  </si>
  <si>
    <t>Clematis Jenny</t>
  </si>
  <si>
    <t>Clematis Jiska</t>
  </si>
  <si>
    <t>Clematis Justa</t>
  </si>
  <si>
    <t>Clematis Jutta</t>
  </si>
  <si>
    <t>Clematis Juuli</t>
  </si>
  <si>
    <t>Clematis Kakio (Pink Champagne)</t>
  </si>
  <si>
    <t>Clematis Koningskind</t>
  </si>
  <si>
    <t>Clematis Little Bas</t>
  </si>
  <si>
    <t>Clematis Little Mermaid</t>
  </si>
  <si>
    <t>Clematis Little Nell</t>
  </si>
  <si>
    <t>Clematis Luther Burbank</t>
  </si>
  <si>
    <t>Clematis Madame Baron Veillard</t>
  </si>
  <si>
    <t>Clematis Madame Edouard Andre</t>
  </si>
  <si>
    <t>Clematis Madame Jules Correvon</t>
  </si>
  <si>
    <t>Clematis Madame Le Coultre</t>
  </si>
  <si>
    <t>Clematis Margaret Hunt</t>
  </si>
  <si>
    <t>Clematis Margot Koster</t>
  </si>
  <si>
    <t>Clematis Mayleen</t>
  </si>
  <si>
    <t>Clematis Midori</t>
  </si>
  <si>
    <t>Clematis Mikelite</t>
  </si>
  <si>
    <t>Clematis Minister</t>
  </si>
  <si>
    <t>Clematis Miss Bateman</t>
  </si>
  <si>
    <t>Clematis Moonlight</t>
  </si>
  <si>
    <t>Clematis Mrs Cholmondeley</t>
  </si>
  <si>
    <t>Clematis Mrs George Jackman</t>
  </si>
  <si>
    <t>Clematis Mrs T Lundell</t>
  </si>
  <si>
    <t>Clematis Multi Blue</t>
  </si>
  <si>
    <t>Clematis Negritjanka</t>
  </si>
  <si>
    <t>Clematis Nelly Moser</t>
  </si>
  <si>
    <t>Clematis New Dawn</t>
  </si>
  <si>
    <t>Clematis Niobe</t>
  </si>
  <si>
    <t>Clematis Ocean Pearl</t>
  </si>
  <si>
    <t>Clematis Odorata</t>
  </si>
  <si>
    <t>Clematis Omoshiro</t>
  </si>
  <si>
    <t>Clematis Orange Peel</t>
  </si>
  <si>
    <t>Clematis Pamina</t>
  </si>
  <si>
    <t>Clematis Paul Farges</t>
  </si>
  <si>
    <t>Clematis Perle dAzur</t>
  </si>
  <si>
    <t>Clematis Piilu</t>
  </si>
  <si>
    <t>Clematis Pink Fantasy</t>
  </si>
  <si>
    <t>Clematis Pink Flamingo</t>
  </si>
  <si>
    <t>Clematis Plum Beauty (Pruinina)</t>
  </si>
  <si>
    <t>Clematis Polish Spirit</t>
  </si>
  <si>
    <t>Clematis Prince Charles</t>
  </si>
  <si>
    <t>Clematis Princess Diana</t>
  </si>
  <si>
    <t>Clematis Princess of Wales</t>
  </si>
  <si>
    <t>Clematis Propertius</t>
  </si>
  <si>
    <t>Clematis Proteus</t>
  </si>
  <si>
    <t>Clematis Purpurea Plena Elegans</t>
  </si>
  <si>
    <t>Clematis Ragamuffin</t>
  </si>
  <si>
    <t>Clematis Rahvarinne</t>
  </si>
  <si>
    <t>Clematis Rasputin</t>
  </si>
  <si>
    <t>Clematis rehderiana</t>
  </si>
  <si>
    <t>Clematis Romantika</t>
  </si>
  <si>
    <t>Clematis Rooguchi</t>
  </si>
  <si>
    <t>Clematis Rouge Cardinal</t>
  </si>
  <si>
    <t>Clematis Royal Velours</t>
  </si>
  <si>
    <t>Clematis Rubens</t>
  </si>
  <si>
    <t>Clematis Rubra</t>
  </si>
  <si>
    <t>Clematis Ruby</t>
  </si>
  <si>
    <t>Clematis Ruutel</t>
  </si>
  <si>
    <t>Clematis Shin shigyoku</t>
  </si>
  <si>
    <t>Clematis Sizaja Ptitsa</t>
  </si>
  <si>
    <t>Clematis Snow Queen</t>
  </si>
  <si>
    <t>Clematis Sodertalje</t>
  </si>
  <si>
    <t>Clematis Sparkler</t>
  </si>
  <si>
    <t>Clematis Star of India</t>
  </si>
  <si>
    <t>Clematis Stasik</t>
  </si>
  <si>
    <t>Clematis Stefan Franczak</t>
  </si>
  <si>
    <t>Clematis Tage Lundell</t>
  </si>
  <si>
    <t>Clematis terniflora</t>
  </si>
  <si>
    <t>Clematis Tetrarose</t>
  </si>
  <si>
    <t>Clematis The First Lady</t>
  </si>
  <si>
    <t>Clematis The President</t>
  </si>
  <si>
    <t>Clematis The Vagabond</t>
  </si>
  <si>
    <t>Clematis Tie Dye</t>
  </si>
  <si>
    <t>Clematis Toki</t>
  </si>
  <si>
    <t>Clematis Tudor</t>
  </si>
  <si>
    <t>Clematis Valge Daam</t>
  </si>
  <si>
    <t>Clematis Van Gogh</t>
  </si>
  <si>
    <t>Clematis Venosa Violacea</t>
  </si>
  <si>
    <t>Clematis Veronicas Choice</t>
  </si>
  <si>
    <t>Clematis Ville de Lyon</t>
  </si>
  <si>
    <t>Clematis Viola</t>
  </si>
  <si>
    <t>Clematis Violet Elizabeth</t>
  </si>
  <si>
    <t>Clematis vitalba</t>
  </si>
  <si>
    <t>Clematis viticella</t>
  </si>
  <si>
    <t>Clematis Vitiwester</t>
  </si>
  <si>
    <t>Clematis Voluceau</t>
  </si>
  <si>
    <t>Clematis Vyvyan Pennell</t>
  </si>
  <si>
    <t>Clematis Wadas Primrose</t>
  </si>
  <si>
    <t>Clematis Walter Pennell</t>
  </si>
  <si>
    <t>Clematis Warszawska Nike</t>
  </si>
  <si>
    <t>Clematis Westerplatte</t>
  </si>
  <si>
    <t>Clematis White Magic</t>
  </si>
  <si>
    <t>Clematis White Prince Charles</t>
  </si>
  <si>
    <t>Clematis William Kennett</t>
  </si>
  <si>
    <t>Clematis Willy</t>
  </si>
  <si>
    <t>Clematis Wilsonii</t>
  </si>
  <si>
    <t>Clematis Winter Beauty</t>
  </si>
  <si>
    <t>Clematis Xerxes</t>
  </si>
  <si>
    <t>Clematis Yukikomachi</t>
  </si>
  <si>
    <t>Clematis Yukiokoshi</t>
  </si>
  <si>
    <t>Fallopia aubertii</t>
  </si>
  <si>
    <t>Humulus lupulus</t>
  </si>
  <si>
    <t>Lonicera brownii Dropmore Scarlet</t>
  </si>
  <si>
    <t>Lonicera henryi</t>
  </si>
  <si>
    <t>Lonicera henryi Copper Beauty</t>
  </si>
  <si>
    <t>Lonicera periclymenum Serotina</t>
  </si>
  <si>
    <t>Lonicera tellmanniana</t>
  </si>
  <si>
    <t>Passiflora caerulea</t>
  </si>
  <si>
    <t>Clematis Akaishi</t>
  </si>
  <si>
    <t>Clematis Blekitny Aniol</t>
  </si>
  <si>
    <t>Clematis florida Bicolor</t>
  </si>
  <si>
    <t>Clematis H F Young</t>
  </si>
  <si>
    <t>Clematis Jan Pawel II</t>
  </si>
  <si>
    <t>Clematis Kosmiczeskaja Melodija</t>
  </si>
  <si>
    <t>Clematis Love Child</t>
  </si>
  <si>
    <t>Clematis Mrs N Thompson</t>
  </si>
  <si>
    <t>Clematis tibetana tangutica</t>
  </si>
  <si>
    <t>Clematis Andromeda</t>
  </si>
  <si>
    <t>Clematis Jan Lindmark</t>
  </si>
  <si>
    <t>Clematis Lasurstern</t>
  </si>
  <si>
    <t>Clematis Taiga</t>
  </si>
  <si>
    <t>Clematis triternata Rubromarginata</t>
  </si>
  <si>
    <t>Clematis viticella Alba Luxurian</t>
  </si>
  <si>
    <t>Lonicera japonica Halls Prolific</t>
  </si>
  <si>
    <t>Lonicera heckrottii Goldflame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</si>
</sst>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\ &quot;₽&quot;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1"/>
      <color rgb="FF752005"/>
      <name val="Times New Roman"/>
      <family val="1"/>
      <charset val="204"/>
    </font>
    <font>
      <sz val="11"/>
      <color theme="0"/>
      <name val="Calibri"/>
      <family val="2"/>
      <scheme val="minor"/>
    </font>
    <font>
      <sz val="11"/>
      <color indexed="63"/>
      <name val="Calibri"/>
      <family val="2"/>
      <charset val="238"/>
    </font>
    <font>
      <b/>
      <sz val="11"/>
      <color theme="1"/>
      <name val="Calibri"/>
      <family val="2"/>
      <charset val="204"/>
      <scheme val="minor"/>
    </font>
    <font>
      <sz val="11"/>
      <color rgb="FF333333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theme="7" tint="-0.249977111117893"/>
      <name val="Calibri"/>
      <family val="2"/>
      <scheme val="minor"/>
    </font>
    <font>
      <sz val="11"/>
      <color theme="1" tint="0.14999847407452621"/>
      <name val="Times New Roman"/>
      <family val="1"/>
      <charset val="204"/>
    </font>
    <font>
      <u/>
      <sz val="11"/>
      <color rgb="FF0000FF"/>
      <name val="Calibri"/>
      <family val="2"/>
      <charset val="204"/>
    </font>
    <font>
      <u/>
      <sz val="12"/>
      <color theme="10"/>
      <name val="Cambria"/>
      <family val="1"/>
      <charset val="204"/>
      <scheme val="major"/>
    </font>
    <font>
      <sz val="11.5"/>
      <color rgb="FF13411F"/>
      <name val="Times New Roman"/>
      <family val="1"/>
      <charset val="204"/>
    </font>
    <font>
      <b/>
      <u/>
      <sz val="18"/>
      <color theme="5"/>
      <name val="Calibri"/>
      <family val="2"/>
      <charset val="204"/>
      <scheme val="minor"/>
    </font>
    <font>
      <sz val="11"/>
      <color theme="7" tint="-0.249977111117893"/>
      <name val="Times New Roman"/>
      <family val="1"/>
      <charset val="204"/>
    </font>
    <font>
      <sz val="11"/>
      <color rgb="FF29752D"/>
      <name val="Calibri"/>
      <family val="2"/>
      <scheme val="minor"/>
    </font>
    <font>
      <sz val="10"/>
      <name val="Arial"/>
      <family val="2"/>
      <charset val="204"/>
    </font>
    <font>
      <u/>
      <sz val="9"/>
      <color indexed="12"/>
      <name val="Arial"/>
      <family val="2"/>
    </font>
    <font>
      <sz val="10"/>
      <name val="Arial"/>
    </font>
    <font>
      <sz val="1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5" fillId="0" borderId="0"/>
    <xf numFmtId="0" fontId="7" fillId="0" borderId="0"/>
    <xf numFmtId="0" fontId="8" fillId="0" borderId="0"/>
    <xf numFmtId="0" fontId="15" fillId="0" borderId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4">
    <xf numFmtId="0" fontId="0" fillId="0" borderId="0" xfId="0"/>
    <xf numFmtId="0" fontId="0" fillId="0" borderId="0" xfId="0" applyProtection="1"/>
    <xf numFmtId="2" fontId="0" fillId="0" borderId="0" xfId="0" applyNumberFormat="1" applyProtection="1"/>
    <xf numFmtId="0" fontId="0" fillId="0" borderId="0" xfId="0" applyFill="1" applyProtection="1"/>
    <xf numFmtId="0" fontId="0" fillId="0" borderId="0" xfId="0" applyNumberFormat="1" applyProtection="1"/>
    <xf numFmtId="0" fontId="0" fillId="0" borderId="0" xfId="0" applyNumberFormat="1" applyFill="1" applyProtection="1"/>
    <xf numFmtId="2" fontId="0" fillId="0" borderId="0" xfId="0" applyNumberFormat="1" applyFill="1" applyProtection="1"/>
    <xf numFmtId="164" fontId="0" fillId="0" borderId="0" xfId="0" applyNumberFormat="1" applyFill="1" applyProtection="1"/>
    <xf numFmtId="0" fontId="3" fillId="0" borderId="0" xfId="0" applyFont="1" applyFill="1" applyProtection="1"/>
    <xf numFmtId="2" fontId="1" fillId="0" borderId="0" xfId="0" applyNumberFormat="1" applyFont="1" applyFill="1" applyProtection="1">
      <protection locked="0"/>
    </xf>
    <xf numFmtId="0" fontId="0" fillId="0" borderId="0" xfId="0" applyFill="1" applyProtection="1">
      <protection locked="0"/>
    </xf>
    <xf numFmtId="0" fontId="1" fillId="0" borderId="0" xfId="0" applyFont="1" applyFill="1" applyProtection="1">
      <protection locked="0"/>
    </xf>
    <xf numFmtId="0" fontId="11" fillId="0" borderId="0" xfId="0" applyFont="1" applyFill="1" applyProtection="1"/>
    <xf numFmtId="2" fontId="0" fillId="0" borderId="0" xfId="0" applyNumberFormat="1" applyFill="1" applyProtection="1">
      <protection locked="0"/>
    </xf>
    <xf numFmtId="0" fontId="14" fillId="0" borderId="0" xfId="0" applyFont="1" applyFill="1" applyProtection="1">
      <protection locked="0"/>
    </xf>
    <xf numFmtId="0" fontId="10" fillId="0" borderId="0" xfId="0" applyFont="1" applyFill="1" applyProtection="1"/>
    <xf numFmtId="2" fontId="14" fillId="0" borderId="0" xfId="0" applyNumberFormat="1" applyFont="1" applyFill="1" applyProtection="1">
      <protection locked="0"/>
    </xf>
    <xf numFmtId="2" fontId="2" fillId="0" borderId="0" xfId="1" applyNumberFormat="1" applyFill="1" applyProtection="1">
      <protection locked="0"/>
    </xf>
    <xf numFmtId="0" fontId="12" fillId="0" borderId="0" xfId="1" applyFont="1" applyFill="1" applyProtection="1">
      <protection locked="0"/>
    </xf>
    <xf numFmtId="164" fontId="1" fillId="0" borderId="0" xfId="0" applyNumberFormat="1" applyFont="1" applyFill="1" applyProtection="1">
      <protection locked="0"/>
    </xf>
    <xf numFmtId="164" fontId="0" fillId="0" borderId="0" xfId="0" applyNumberFormat="1" applyFill="1" applyProtection="1">
      <protection locked="0"/>
    </xf>
    <xf numFmtId="0" fontId="2" fillId="0" borderId="0" xfId="1" applyFill="1" applyProtection="1"/>
    <xf numFmtId="14" fontId="0" fillId="0" borderId="4" xfId="0" applyNumberFormat="1" applyFill="1" applyBorder="1" applyProtection="1">
      <protection locked="0"/>
    </xf>
    <xf numFmtId="0" fontId="0" fillId="0" borderId="4" xfId="0" applyFill="1" applyBorder="1" applyProtection="1"/>
    <xf numFmtId="0" fontId="0" fillId="0" borderId="0" xfId="0" applyFont="1" applyFill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" fillId="2" borderId="0" xfId="0" applyFont="1" applyFill="1" applyProtection="1">
      <protection locked="0"/>
    </xf>
    <xf numFmtId="0" fontId="16" fillId="2" borderId="0" xfId="1" applyFont="1" applyFill="1" applyAlignment="1" applyProtection="1">
      <alignment horizontal="center"/>
      <protection locked="0"/>
    </xf>
    <xf numFmtId="0" fontId="14" fillId="2" borderId="0" xfId="0" applyFont="1" applyFill="1" applyProtection="1">
      <protection locked="0"/>
    </xf>
    <xf numFmtId="2" fontId="14" fillId="2" borderId="0" xfId="0" applyNumberFormat="1" applyFont="1" applyFill="1" applyProtection="1">
      <protection locked="0"/>
    </xf>
    <xf numFmtId="0" fontId="18" fillId="2" borderId="0" xfId="1" applyFont="1" applyFill="1" applyAlignment="1" applyProtection="1">
      <alignment horizontal="center"/>
      <protection locked="0"/>
    </xf>
    <xf numFmtId="2" fontId="2" fillId="2" borderId="0" xfId="1" applyNumberFormat="1" applyFill="1" applyProtection="1">
      <protection locked="0"/>
    </xf>
    <xf numFmtId="0" fontId="19" fillId="2" borderId="0" xfId="0" applyFont="1" applyFill="1" applyProtection="1">
      <protection locked="0"/>
    </xf>
    <xf numFmtId="0" fontId="2" fillId="2" borderId="0" xfId="1" applyFill="1" applyAlignment="1" applyProtection="1">
      <alignment horizontal="center"/>
      <protection locked="0"/>
    </xf>
    <xf numFmtId="0" fontId="0" fillId="2" borderId="0" xfId="0" applyNumberFormat="1" applyFill="1" applyBorder="1" applyProtection="1"/>
    <xf numFmtId="0" fontId="0" fillId="2" borderId="0" xfId="0" applyFill="1" applyBorder="1" applyProtection="1"/>
    <xf numFmtId="0" fontId="0" fillId="2" borderId="6" xfId="0" applyFill="1" applyBorder="1" applyProtection="1"/>
    <xf numFmtId="0" fontId="6" fillId="2" borderId="0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right"/>
    </xf>
    <xf numFmtId="0" fontId="0" fillId="2" borderId="0" xfId="0" applyNumberFormat="1" applyFill="1" applyBorder="1" applyAlignment="1" applyProtection="1">
      <alignment horizontal="center" vertical="center"/>
    </xf>
    <xf numFmtId="16" fontId="0" fillId="2" borderId="0" xfId="0" applyNumberFormat="1" applyFill="1" applyBorder="1" applyProtection="1"/>
    <xf numFmtId="0" fontId="6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Protection="1"/>
    <xf numFmtId="0" fontId="0" fillId="2" borderId="5" xfId="0" applyFill="1" applyBorder="1" applyProtection="1"/>
    <xf numFmtId="0" fontId="13" fillId="3" borderId="1" xfId="0" applyNumberFormat="1" applyFont="1" applyFill="1" applyBorder="1" applyProtection="1"/>
    <xf numFmtId="0" fontId="13" fillId="3" borderId="2" xfId="0" applyFont="1" applyFill="1" applyBorder="1" applyProtection="1"/>
    <xf numFmtId="2" fontId="13" fillId="3" borderId="2" xfId="0" applyNumberFormat="1" applyFont="1" applyFill="1" applyBorder="1" applyProtection="1"/>
    <xf numFmtId="164" fontId="13" fillId="3" borderId="2" xfId="0" applyNumberFormat="1" applyFont="1" applyFill="1" applyBorder="1" applyProtection="1"/>
    <xf numFmtId="0" fontId="10" fillId="3" borderId="3" xfId="0" applyNumberFormat="1" applyFont="1" applyFill="1" applyBorder="1" applyAlignment="1" applyProtection="1">
      <alignment horizontal="center" vertical="center" wrapText="1"/>
    </xf>
    <xf numFmtId="0" fontId="10" fillId="3" borderId="4" xfId="0" applyNumberFormat="1" applyFont="1" applyFill="1" applyBorder="1" applyAlignment="1" applyProtection="1">
      <alignment horizontal="center" vertical="center" wrapText="1"/>
    </xf>
    <xf numFmtId="2" fontId="10" fillId="3" borderId="4" xfId="0" applyNumberFormat="1" applyFont="1" applyFill="1" applyBorder="1" applyAlignment="1" applyProtection="1">
      <alignment horizontal="center" vertical="center" wrapText="1"/>
    </xf>
    <xf numFmtId="164" fontId="10" fillId="3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/>
    </xf>
    <xf numFmtId="165" fontId="0" fillId="0" borderId="4" xfId="0" applyNumberFormat="1" applyFill="1" applyBorder="1" applyAlignment="1" applyProtection="1">
      <alignment horizontal="center"/>
    </xf>
    <xf numFmtId="165" fontId="0" fillId="0" borderId="4" xfId="0" applyNumberFormat="1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4" xfId="0" quotePrefix="1" applyFont="1" applyFill="1" applyBorder="1" applyAlignment="1">
      <alignment horizontal="center"/>
    </xf>
    <xf numFmtId="49" fontId="9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 applyProtection="1">
      <alignment horizontal="center"/>
    </xf>
    <xf numFmtId="49" fontId="9" fillId="0" borderId="4" xfId="3" applyNumberFormat="1" applyFont="1" applyFill="1" applyBorder="1" applyAlignment="1">
      <alignment horizontal="center" vertical="center"/>
    </xf>
    <xf numFmtId="49" fontId="0" fillId="0" borderId="4" xfId="0" applyNumberFormat="1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left"/>
    </xf>
    <xf numFmtId="0" fontId="24" fillId="3" borderId="4" xfId="0" applyNumberFormat="1" applyFont="1" applyFill="1" applyBorder="1" applyAlignment="1" applyProtection="1">
      <alignment horizontal="center" vertical="center" wrapText="1"/>
    </xf>
    <xf numFmtId="0" fontId="0" fillId="0" borderId="4" xfId="0" quotePrefix="1" applyFont="1" applyFill="1" applyBorder="1" applyAlignment="1" applyProtection="1">
      <alignment horizontal="center"/>
    </xf>
    <xf numFmtId="0" fontId="2" fillId="2" borderId="0" xfId="1" applyFill="1" applyBorder="1" applyProtection="1"/>
    <xf numFmtId="0" fontId="0" fillId="2" borderId="6" xfId="0" applyFill="1" applyBorder="1" applyProtection="1">
      <protection locked="0"/>
    </xf>
    <xf numFmtId="0" fontId="17" fillId="2" borderId="6" xfId="0" applyFont="1" applyFill="1" applyBorder="1" applyProtection="1">
      <protection locked="0"/>
    </xf>
    <xf numFmtId="2" fontId="20" fillId="2" borderId="6" xfId="0" applyNumberFormat="1" applyFont="1" applyFill="1" applyBorder="1" applyProtection="1">
      <protection locked="0"/>
    </xf>
    <xf numFmtId="0" fontId="4" fillId="2" borderId="6" xfId="0" applyFont="1" applyFill="1" applyBorder="1" applyProtection="1"/>
    <xf numFmtId="2" fontId="13" fillId="3" borderId="3" xfId="0" applyNumberFormat="1" applyFont="1" applyFill="1" applyBorder="1" applyProtection="1"/>
    <xf numFmtId="165" fontId="0" fillId="0" borderId="4" xfId="0" applyNumberFormat="1" applyFont="1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left"/>
    </xf>
  </cellXfs>
  <cellStyles count="9">
    <cellStyle name="Excel_BuiltIn_Tekst objaśnienia" xfId="2"/>
    <cellStyle name="Excel_BuiltIn_Tekst objaśnienia 1" xfId="3"/>
    <cellStyle name="HyperLink" xfId="5"/>
    <cellStyle name="Normalny 3" xfId="4"/>
    <cellStyle name="Гиперссылка" xfId="1" builtinId="8"/>
    <cellStyle name="Гиперссылка 2" xfId="7"/>
    <cellStyle name="Обычный" xfId="0" builtinId="0"/>
    <cellStyle name="Обычный 2" xfId="6"/>
    <cellStyle name="Обычный 3" xfId="8"/>
  </cellStyles>
  <dxfs count="11"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5" formatCode="#,##0\ &quot;₽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General"/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numFmt numFmtId="165" formatCode="#,##0\ &quot;₽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outline="0">
        <left style="thin">
          <color indexed="64"/>
        </left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  <protection locked="1" hidden="0"/>
    </dxf>
  </dxfs>
  <tableStyles count="0" defaultTableStyle="TableStyleMedium2" defaultPivotStyle="PivotStyleMedium9"/>
  <colors>
    <mruColors>
      <color rgb="FFD58F8F"/>
      <color rgb="FF72CB45"/>
      <color rgb="FF12621F"/>
      <color rgb="FF126420"/>
      <color rgb="FF363636"/>
      <color rgb="FF1F8541"/>
      <color rgb="FF6D6B1F"/>
      <color rgb="FFD35C13"/>
      <color rgb="FF25B540"/>
      <color rgb="FF30C6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5</xdr:col>
      <xdr:colOff>246151</xdr:colOff>
      <xdr:row>11</xdr:row>
      <xdr:rowOff>1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7459466" cy="2236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Таблица1" displayName="Таблица1" ref="A21:H214" totalsRowShown="0" headerRowDxfId="10" dataDxfId="9" tableBorderDxfId="8">
  <autoFilter ref="A21:H214"/>
  <sortState ref="A22:K208">
    <sortCondition ref="A21:A208"/>
  </sortState>
  <tableColumns count="8">
    <tableColumn id="1" name="Название товара" dataDxfId="3" dataCellStyle="Обычный 3"/>
    <tableColumn id="2" name="Корни конт." dataDxfId="2"/>
    <tableColumn id="5" name="Штамб" dataDxfId="1"/>
    <tableColumn id="4" name="Высота растения" dataDxfId="0"/>
    <tableColumn id="6" name="Цена с доставкой Москва и Спб Руб" dataDxfId="7"/>
    <tableColumn id="8" name="ЗАКАЗ ( шт.)" dataDxfId="6"/>
    <tableColumn id="9" name="Сумма Руб" dataDxfId="5">
      <calculatedColumnFormula>E22*F22</calculatedColumnFormula>
    </tableColumn>
    <tableColumn id="14" name="Минимальный заказ" dataDxfId="4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yandex.ru/maps/org/plantship/151506627442/reviews/?ll=33.926570%2C57.861924&amp;z=6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s://vk.com/topic-162155595_40359304" TargetMode="External"/><Relationship Id="rId1" Type="http://schemas.openxmlformats.org/officeDocument/2006/relationships/hyperlink" Target="https://plantship.ru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kka@plantship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237"/>
  <sheetViews>
    <sheetView tabSelected="1" zoomScale="89" zoomScaleNormal="85" workbookViewId="0">
      <selection activeCell="A22" sqref="A22"/>
    </sheetView>
  </sheetViews>
  <sheetFormatPr defaultColWidth="9.140625" defaultRowHeight="15" x14ac:dyDescent="0.25"/>
  <cols>
    <col min="1" max="1" width="39.28515625" style="4" customWidth="1"/>
    <col min="2" max="2" width="24.7109375" style="1" customWidth="1"/>
    <col min="3" max="3" width="13.85546875" style="1" customWidth="1"/>
    <col min="4" max="4" width="14.140625" style="2" customWidth="1"/>
    <col min="5" max="5" width="16.28515625" style="1" customWidth="1"/>
    <col min="6" max="6" width="14.28515625" style="1" customWidth="1"/>
    <col min="7" max="7" width="15.42578125" style="1" customWidth="1"/>
    <col min="8" max="8" width="11.28515625" style="1" customWidth="1"/>
    <col min="9" max="9" width="9.140625" style="3" customWidth="1"/>
    <col min="10" max="104" width="9.140625" style="3"/>
    <col min="105" max="16384" width="9.140625" style="1"/>
  </cols>
  <sheetData>
    <row r="1" spans="1:8" s="3" customFormat="1" ht="16.5" customHeight="1" x14ac:dyDescent="0.25">
      <c r="A1" s="5"/>
      <c r="D1" s="6"/>
      <c r="E1" s="7"/>
      <c r="F1" s="25"/>
      <c r="G1" s="25"/>
      <c r="H1" s="37"/>
    </row>
    <row r="2" spans="1:8" s="3" customFormat="1" ht="15" customHeight="1" x14ac:dyDescent="0.25">
      <c r="A2" s="5"/>
      <c r="D2" s="6"/>
      <c r="E2" s="7"/>
      <c r="F2" s="25"/>
      <c r="G2" s="25"/>
      <c r="H2" s="37"/>
    </row>
    <row r="3" spans="1:8" s="3" customFormat="1" ht="13.5" customHeight="1" x14ac:dyDescent="0.25">
      <c r="A3" s="5"/>
      <c r="C3" s="8"/>
      <c r="D3" s="6"/>
      <c r="F3" s="25"/>
      <c r="G3" s="25"/>
      <c r="H3" s="37"/>
    </row>
    <row r="4" spans="1:8" s="3" customFormat="1" x14ac:dyDescent="0.25">
      <c r="A4" s="5"/>
      <c r="C4" s="8"/>
      <c r="D4" s="9"/>
      <c r="E4" s="10"/>
      <c r="F4" s="26"/>
      <c r="G4" s="26"/>
      <c r="H4" s="66"/>
    </row>
    <row r="5" spans="1:8" s="3" customFormat="1" ht="15.75" x14ac:dyDescent="0.25">
      <c r="A5" s="5"/>
      <c r="D5" s="9"/>
      <c r="E5" s="11"/>
      <c r="F5" s="27"/>
      <c r="G5" s="28" t="s">
        <v>14</v>
      </c>
      <c r="H5" s="66"/>
    </row>
    <row r="6" spans="1:8" s="3" customFormat="1" x14ac:dyDescent="0.25">
      <c r="A6" s="5"/>
      <c r="C6" s="12"/>
      <c r="D6" s="13"/>
      <c r="E6" s="14"/>
      <c r="F6" s="29"/>
      <c r="G6" s="26"/>
      <c r="H6" s="66"/>
    </row>
    <row r="7" spans="1:8" s="3" customFormat="1" ht="23.25" x14ac:dyDescent="0.35">
      <c r="A7" s="5"/>
      <c r="C7" s="15"/>
      <c r="D7" s="13"/>
      <c r="E7" s="16"/>
      <c r="F7" s="30"/>
      <c r="G7" s="31" t="s">
        <v>15</v>
      </c>
      <c r="H7" s="67"/>
    </row>
    <row r="8" spans="1:8" s="3" customFormat="1" x14ac:dyDescent="0.25">
      <c r="A8" s="5"/>
      <c r="C8" s="15"/>
      <c r="D8" s="13"/>
      <c r="E8" s="17"/>
      <c r="F8" s="32"/>
      <c r="G8" s="33"/>
      <c r="H8" s="66"/>
    </row>
    <row r="9" spans="1:8" s="3" customFormat="1" x14ac:dyDescent="0.25">
      <c r="A9" s="5"/>
      <c r="C9" s="18"/>
      <c r="D9" s="13"/>
      <c r="E9" s="19"/>
      <c r="F9" s="29"/>
      <c r="G9" s="34" t="s">
        <v>16</v>
      </c>
      <c r="H9" s="66"/>
    </row>
    <row r="10" spans="1:8" s="3" customFormat="1" x14ac:dyDescent="0.25">
      <c r="A10" s="5"/>
      <c r="D10" s="13"/>
      <c r="E10" s="20"/>
      <c r="F10" s="26"/>
      <c r="G10" s="26"/>
      <c r="H10" s="68"/>
    </row>
    <row r="11" spans="1:8" s="3" customFormat="1" x14ac:dyDescent="0.25">
      <c r="A11" s="5"/>
      <c r="B11" s="21"/>
      <c r="D11" s="6"/>
      <c r="F11" s="25"/>
      <c r="G11" s="25"/>
      <c r="H11" s="69"/>
    </row>
    <row r="12" spans="1:8" s="3" customFormat="1" x14ac:dyDescent="0.25">
      <c r="A12" s="45"/>
      <c r="B12" s="46"/>
      <c r="C12" s="46"/>
      <c r="D12" s="47"/>
      <c r="E12" s="48"/>
      <c r="F12" s="46"/>
      <c r="G12" s="47"/>
      <c r="H12" s="70"/>
    </row>
    <row r="13" spans="1:8" s="3" customFormat="1" x14ac:dyDescent="0.25">
      <c r="A13" s="35"/>
      <c r="B13" s="36"/>
      <c r="C13" s="39" t="s">
        <v>7</v>
      </c>
      <c r="D13" s="65" t="s">
        <v>12</v>
      </c>
      <c r="E13" s="36"/>
      <c r="F13" s="36"/>
      <c r="G13" s="36"/>
      <c r="H13" s="37"/>
    </row>
    <row r="14" spans="1:8" s="3" customFormat="1" x14ac:dyDescent="0.25">
      <c r="A14" s="38" t="s">
        <v>26</v>
      </c>
      <c r="B14" s="36"/>
      <c r="C14" s="36"/>
      <c r="D14" s="36"/>
      <c r="E14" s="36"/>
      <c r="F14" s="36"/>
      <c r="G14" s="36"/>
      <c r="H14" s="37"/>
    </row>
    <row r="15" spans="1:8" s="3" customFormat="1" x14ac:dyDescent="0.25">
      <c r="A15" s="38" t="s">
        <v>29</v>
      </c>
      <c r="B15" s="39" t="s">
        <v>19</v>
      </c>
      <c r="C15" s="72"/>
      <c r="D15" s="72"/>
      <c r="E15" s="72"/>
      <c r="F15" s="42" t="s">
        <v>20</v>
      </c>
      <c r="G15" s="43"/>
      <c r="H15" s="37"/>
    </row>
    <row r="16" spans="1:8" s="3" customFormat="1" x14ac:dyDescent="0.25">
      <c r="A16" s="40" t="s">
        <v>32</v>
      </c>
      <c r="B16" s="39" t="s">
        <v>10</v>
      </c>
      <c r="C16" s="72"/>
      <c r="D16" s="72"/>
      <c r="E16" s="72"/>
      <c r="F16" s="42" t="s">
        <v>21</v>
      </c>
      <c r="G16" s="43"/>
      <c r="H16" s="37"/>
    </row>
    <row r="17" spans="1:8" s="3" customFormat="1" x14ac:dyDescent="0.25">
      <c r="A17" s="40" t="s">
        <v>3</v>
      </c>
      <c r="B17" s="39" t="s">
        <v>11</v>
      </c>
      <c r="C17" s="72"/>
      <c r="D17" s="72"/>
      <c r="E17" s="72"/>
      <c r="F17" s="36" t="s">
        <v>22</v>
      </c>
      <c r="G17" s="36" t="s">
        <v>23</v>
      </c>
      <c r="H17" s="37"/>
    </row>
    <row r="18" spans="1:8" s="3" customFormat="1" x14ac:dyDescent="0.25">
      <c r="A18" s="38" t="s">
        <v>30</v>
      </c>
      <c r="B18" s="39" t="s">
        <v>4</v>
      </c>
      <c r="C18" s="71">
        <f>SUM(Таблица1[Сумма Руб])</f>
        <v>0</v>
      </c>
      <c r="D18" s="39" t="s">
        <v>8</v>
      </c>
      <c r="E18" s="22"/>
      <c r="F18" s="36" t="s">
        <v>24</v>
      </c>
      <c r="G18" s="36" t="s">
        <v>25</v>
      </c>
      <c r="H18" s="37"/>
    </row>
    <row r="19" spans="1:8" s="3" customFormat="1" x14ac:dyDescent="0.25">
      <c r="A19" s="38" t="s">
        <v>13</v>
      </c>
      <c r="B19" s="39"/>
      <c r="C19" s="36"/>
      <c r="D19" s="39" t="s">
        <v>5</v>
      </c>
      <c r="E19" s="23">
        <f>SUM(Таблица1[ЗАКАЗ ( шт.)])</f>
        <v>0</v>
      </c>
      <c r="F19" s="36"/>
      <c r="G19" s="36"/>
      <c r="H19" s="37"/>
    </row>
    <row r="20" spans="1:8" s="3" customFormat="1" x14ac:dyDescent="0.25">
      <c r="A20" s="41">
        <v>45569</v>
      </c>
      <c r="B20" s="36"/>
      <c r="C20" s="36"/>
      <c r="D20" s="36"/>
      <c r="E20" s="36"/>
      <c r="F20" s="36"/>
      <c r="G20" s="36"/>
      <c r="H20" s="44"/>
    </row>
    <row r="21" spans="1:8" s="24" customFormat="1" ht="91.5" customHeight="1" x14ac:dyDescent="0.25">
      <c r="A21" s="49" t="s">
        <v>0</v>
      </c>
      <c r="B21" s="50" t="s">
        <v>1</v>
      </c>
      <c r="C21" s="50" t="s">
        <v>9</v>
      </c>
      <c r="D21" s="50" t="s">
        <v>2</v>
      </c>
      <c r="E21" s="52" t="s">
        <v>17</v>
      </c>
      <c r="F21" s="50" t="s">
        <v>6</v>
      </c>
      <c r="G21" s="51" t="s">
        <v>18</v>
      </c>
      <c r="H21" s="50" t="s">
        <v>28</v>
      </c>
    </row>
    <row r="22" spans="1:8" s="3" customFormat="1" x14ac:dyDescent="0.25">
      <c r="A22" s="62" t="s">
        <v>33</v>
      </c>
      <c r="B22" s="53" t="s">
        <v>27</v>
      </c>
      <c r="C22" s="53"/>
      <c r="D22" s="53"/>
      <c r="E22" s="54">
        <v>1515.8639999999998</v>
      </c>
      <c r="F22" s="50"/>
      <c r="G22" s="55">
        <f t="shared" ref="G22:G53" si="0">E22*F22</f>
        <v>0</v>
      </c>
      <c r="H22" s="56" t="s">
        <v>31</v>
      </c>
    </row>
    <row r="23" spans="1:8" s="3" customFormat="1" x14ac:dyDescent="0.25">
      <c r="A23" s="62" t="s">
        <v>34</v>
      </c>
      <c r="B23" s="53" t="s">
        <v>27</v>
      </c>
      <c r="C23" s="53"/>
      <c r="D23" s="53"/>
      <c r="E23" s="54">
        <v>2031.2879999999998</v>
      </c>
      <c r="F23" s="50"/>
      <c r="G23" s="55">
        <f t="shared" si="0"/>
        <v>0</v>
      </c>
      <c r="H23" s="56" t="s">
        <v>31</v>
      </c>
    </row>
    <row r="24" spans="1:8" s="3" customFormat="1" x14ac:dyDescent="0.25">
      <c r="A24" s="62" t="s">
        <v>209</v>
      </c>
      <c r="B24" s="53" t="s">
        <v>27</v>
      </c>
      <c r="C24" s="53"/>
      <c r="D24" s="53"/>
      <c r="E24" s="54">
        <v>1575.336</v>
      </c>
      <c r="F24" s="63"/>
      <c r="G24" s="55">
        <f t="shared" si="0"/>
        <v>0</v>
      </c>
      <c r="H24" s="56" t="s">
        <v>31</v>
      </c>
    </row>
    <row r="25" spans="1:8" s="3" customFormat="1" x14ac:dyDescent="0.25">
      <c r="A25" s="62" t="s">
        <v>35</v>
      </c>
      <c r="B25" s="53" t="s">
        <v>27</v>
      </c>
      <c r="C25" s="53"/>
      <c r="D25" s="53"/>
      <c r="E25" s="54">
        <v>1515.8639999999998</v>
      </c>
      <c r="F25" s="50"/>
      <c r="G25" s="55">
        <f t="shared" si="0"/>
        <v>0</v>
      </c>
      <c r="H25" s="56" t="s">
        <v>31</v>
      </c>
    </row>
    <row r="26" spans="1:8" s="3" customFormat="1" x14ac:dyDescent="0.25">
      <c r="A26" s="62" t="s">
        <v>36</v>
      </c>
      <c r="B26" s="53" t="s">
        <v>27</v>
      </c>
      <c r="C26" s="53"/>
      <c r="D26" s="53"/>
      <c r="E26" s="54">
        <v>1595.16</v>
      </c>
      <c r="F26" s="50"/>
      <c r="G26" s="55">
        <f t="shared" si="0"/>
        <v>0</v>
      </c>
      <c r="H26" s="56" t="s">
        <v>31</v>
      </c>
    </row>
    <row r="27" spans="1:8" s="3" customFormat="1" x14ac:dyDescent="0.25">
      <c r="A27" s="62" t="s">
        <v>37</v>
      </c>
      <c r="B27" s="53" t="s">
        <v>27</v>
      </c>
      <c r="C27" s="53"/>
      <c r="D27" s="53"/>
      <c r="E27" s="54">
        <v>1595.16</v>
      </c>
      <c r="F27" s="50"/>
      <c r="G27" s="55">
        <f t="shared" si="0"/>
        <v>0</v>
      </c>
      <c r="H27" s="56" t="s">
        <v>31</v>
      </c>
    </row>
    <row r="28" spans="1:8" s="3" customFormat="1" x14ac:dyDescent="0.25">
      <c r="A28" s="62" t="s">
        <v>38</v>
      </c>
      <c r="B28" s="53" t="s">
        <v>27</v>
      </c>
      <c r="C28" s="53"/>
      <c r="D28" s="53"/>
      <c r="E28" s="54">
        <v>1595.16</v>
      </c>
      <c r="F28" s="50"/>
      <c r="G28" s="55">
        <f t="shared" si="0"/>
        <v>0</v>
      </c>
      <c r="H28" s="56" t="s">
        <v>31</v>
      </c>
    </row>
    <row r="29" spans="1:8" s="3" customFormat="1" x14ac:dyDescent="0.25">
      <c r="A29" s="62" t="s">
        <v>39</v>
      </c>
      <c r="B29" s="53" t="s">
        <v>27</v>
      </c>
      <c r="C29" s="53"/>
      <c r="D29" s="53"/>
      <c r="E29" s="54">
        <v>1515.8639999999998</v>
      </c>
      <c r="F29" s="50"/>
      <c r="G29" s="55">
        <f t="shared" si="0"/>
        <v>0</v>
      </c>
      <c r="H29" s="56" t="s">
        <v>31</v>
      </c>
    </row>
    <row r="30" spans="1:8" s="3" customFormat="1" x14ac:dyDescent="0.25">
      <c r="A30" s="62" t="s">
        <v>40</v>
      </c>
      <c r="B30" s="53" t="s">
        <v>27</v>
      </c>
      <c r="C30" s="53"/>
      <c r="D30" s="53"/>
      <c r="E30" s="54">
        <v>1932.1680000000001</v>
      </c>
      <c r="F30" s="50"/>
      <c r="G30" s="55">
        <f t="shared" si="0"/>
        <v>0</v>
      </c>
      <c r="H30" s="56" t="s">
        <v>31</v>
      </c>
    </row>
    <row r="31" spans="1:8" s="3" customFormat="1" x14ac:dyDescent="0.25">
      <c r="A31" s="73" t="s">
        <v>218</v>
      </c>
      <c r="B31" s="53" t="s">
        <v>27</v>
      </c>
      <c r="C31" s="53"/>
      <c r="D31" s="53"/>
      <c r="E31" s="54">
        <v>1595.16</v>
      </c>
      <c r="F31" s="50"/>
      <c r="G31" s="55">
        <f t="shared" si="0"/>
        <v>0</v>
      </c>
      <c r="H31" s="56" t="s">
        <v>31</v>
      </c>
    </row>
    <row r="32" spans="1:8" s="3" customFormat="1" x14ac:dyDescent="0.25">
      <c r="A32" s="62" t="s">
        <v>41</v>
      </c>
      <c r="B32" s="53" t="s">
        <v>27</v>
      </c>
      <c r="C32" s="53"/>
      <c r="D32" s="53"/>
      <c r="E32" s="54">
        <v>1595.16</v>
      </c>
      <c r="F32" s="50"/>
      <c r="G32" s="55">
        <f t="shared" si="0"/>
        <v>0</v>
      </c>
      <c r="H32" s="56" t="s">
        <v>31</v>
      </c>
    </row>
    <row r="33" spans="1:8" s="3" customFormat="1" x14ac:dyDescent="0.25">
      <c r="A33" s="62" t="s">
        <v>42</v>
      </c>
      <c r="B33" s="53" t="s">
        <v>27</v>
      </c>
      <c r="C33" s="57"/>
      <c r="D33" s="58"/>
      <c r="E33" s="54">
        <v>1595.16</v>
      </c>
      <c r="F33" s="50"/>
      <c r="G33" s="55">
        <f t="shared" si="0"/>
        <v>0</v>
      </c>
      <c r="H33" s="56" t="s">
        <v>31</v>
      </c>
    </row>
    <row r="34" spans="1:8" s="3" customFormat="1" x14ac:dyDescent="0.25">
      <c r="A34" s="62" t="s">
        <v>43</v>
      </c>
      <c r="B34" s="53" t="s">
        <v>27</v>
      </c>
      <c r="C34" s="53"/>
      <c r="D34" s="53"/>
      <c r="E34" s="54">
        <v>1595.16</v>
      </c>
      <c r="F34" s="50"/>
      <c r="G34" s="55">
        <f t="shared" si="0"/>
        <v>0</v>
      </c>
      <c r="H34" s="56" t="s">
        <v>31</v>
      </c>
    </row>
    <row r="35" spans="1:8" s="3" customFormat="1" x14ac:dyDescent="0.25">
      <c r="A35" s="62" t="s">
        <v>44</v>
      </c>
      <c r="B35" s="53" t="s">
        <v>27</v>
      </c>
      <c r="C35" s="53"/>
      <c r="D35" s="53"/>
      <c r="E35" s="54">
        <v>1595.16</v>
      </c>
      <c r="F35" s="50"/>
      <c r="G35" s="55">
        <f t="shared" si="0"/>
        <v>0</v>
      </c>
      <c r="H35" s="56" t="s">
        <v>31</v>
      </c>
    </row>
    <row r="36" spans="1:8" s="3" customFormat="1" x14ac:dyDescent="0.25">
      <c r="A36" s="62" t="s">
        <v>45</v>
      </c>
      <c r="B36" s="53" t="s">
        <v>27</v>
      </c>
      <c r="C36" s="53"/>
      <c r="D36" s="53"/>
      <c r="E36" s="54">
        <v>1595.16</v>
      </c>
      <c r="F36" s="50"/>
      <c r="G36" s="55">
        <f t="shared" si="0"/>
        <v>0</v>
      </c>
      <c r="H36" s="56" t="s">
        <v>31</v>
      </c>
    </row>
    <row r="37" spans="1:8" s="3" customFormat="1" x14ac:dyDescent="0.25">
      <c r="A37" s="62" t="s">
        <v>46</v>
      </c>
      <c r="B37" s="53" t="s">
        <v>27</v>
      </c>
      <c r="C37" s="53"/>
      <c r="D37" s="53"/>
      <c r="E37" s="54">
        <v>1595.16</v>
      </c>
      <c r="F37" s="50"/>
      <c r="G37" s="55">
        <f t="shared" si="0"/>
        <v>0</v>
      </c>
      <c r="H37" s="56" t="s">
        <v>31</v>
      </c>
    </row>
    <row r="38" spans="1:8" s="3" customFormat="1" x14ac:dyDescent="0.25">
      <c r="A38" s="62" t="s">
        <v>47</v>
      </c>
      <c r="B38" s="53" t="s">
        <v>27</v>
      </c>
      <c r="C38" s="53"/>
      <c r="D38" s="53"/>
      <c r="E38" s="54">
        <v>1515.8639999999998</v>
      </c>
      <c r="F38" s="50"/>
      <c r="G38" s="55">
        <f t="shared" si="0"/>
        <v>0</v>
      </c>
      <c r="H38" s="56" t="s">
        <v>31</v>
      </c>
    </row>
    <row r="39" spans="1:8" s="3" customFormat="1" x14ac:dyDescent="0.25">
      <c r="A39" s="62" t="s">
        <v>48</v>
      </c>
      <c r="B39" s="53" t="s">
        <v>27</v>
      </c>
      <c r="C39" s="53"/>
      <c r="D39" s="53"/>
      <c r="E39" s="54">
        <v>1733.9280000000001</v>
      </c>
      <c r="F39" s="50"/>
      <c r="G39" s="55">
        <f t="shared" si="0"/>
        <v>0</v>
      </c>
      <c r="H39" s="56" t="s">
        <v>31</v>
      </c>
    </row>
    <row r="40" spans="1:8" s="3" customFormat="1" x14ac:dyDescent="0.25">
      <c r="A40" s="62" t="s">
        <v>49</v>
      </c>
      <c r="B40" s="53" t="s">
        <v>27</v>
      </c>
      <c r="C40" s="53"/>
      <c r="D40" s="53"/>
      <c r="E40" s="54">
        <v>1595.16</v>
      </c>
      <c r="F40" s="50"/>
      <c r="G40" s="55">
        <f t="shared" si="0"/>
        <v>0</v>
      </c>
      <c r="H40" s="56" t="s">
        <v>31</v>
      </c>
    </row>
    <row r="41" spans="1:8" s="3" customFormat="1" x14ac:dyDescent="0.25">
      <c r="A41" s="62" t="s">
        <v>50</v>
      </c>
      <c r="B41" s="53" t="s">
        <v>27</v>
      </c>
      <c r="C41" s="53"/>
      <c r="D41" s="53"/>
      <c r="E41" s="54">
        <v>1595.16</v>
      </c>
      <c r="F41" s="63"/>
      <c r="G41" s="55">
        <f t="shared" si="0"/>
        <v>0</v>
      </c>
      <c r="H41" s="56" t="s">
        <v>31</v>
      </c>
    </row>
    <row r="42" spans="1:8" s="3" customFormat="1" x14ac:dyDescent="0.25">
      <c r="A42" s="62" t="s">
        <v>210</v>
      </c>
      <c r="B42" s="53" t="s">
        <v>27</v>
      </c>
      <c r="C42" s="64"/>
      <c r="D42" s="59"/>
      <c r="E42" s="54">
        <v>1515.8639999999998</v>
      </c>
      <c r="F42" s="50"/>
      <c r="G42" s="55">
        <f t="shared" si="0"/>
        <v>0</v>
      </c>
      <c r="H42" s="56" t="s">
        <v>31</v>
      </c>
    </row>
    <row r="43" spans="1:8" s="3" customFormat="1" x14ac:dyDescent="0.25">
      <c r="A43" s="62" t="s">
        <v>51</v>
      </c>
      <c r="B43" s="53" t="s">
        <v>27</v>
      </c>
      <c r="C43" s="57"/>
      <c r="D43" s="59"/>
      <c r="E43" s="54">
        <v>1595.16</v>
      </c>
      <c r="F43" s="50"/>
      <c r="G43" s="55">
        <f t="shared" si="0"/>
        <v>0</v>
      </c>
      <c r="H43" s="56" t="s">
        <v>31</v>
      </c>
    </row>
    <row r="44" spans="1:8" s="3" customFormat="1" x14ac:dyDescent="0.25">
      <c r="A44" s="62" t="s">
        <v>52</v>
      </c>
      <c r="B44" s="53" t="s">
        <v>27</v>
      </c>
      <c r="C44" s="53"/>
      <c r="D44" s="53"/>
      <c r="E44" s="54">
        <v>1595.16</v>
      </c>
      <c r="F44" s="50"/>
      <c r="G44" s="55">
        <f t="shared" si="0"/>
        <v>0</v>
      </c>
      <c r="H44" s="56" t="s">
        <v>31</v>
      </c>
    </row>
    <row r="45" spans="1:8" s="3" customFormat="1" x14ac:dyDescent="0.25">
      <c r="A45" s="62" t="s">
        <v>53</v>
      </c>
      <c r="B45" s="53" t="s">
        <v>27</v>
      </c>
      <c r="C45" s="53"/>
      <c r="D45" s="53"/>
      <c r="E45" s="54">
        <v>1595.16</v>
      </c>
      <c r="F45" s="50"/>
      <c r="G45" s="55">
        <f t="shared" si="0"/>
        <v>0</v>
      </c>
      <c r="H45" s="56" t="s">
        <v>31</v>
      </c>
    </row>
    <row r="46" spans="1:8" s="3" customFormat="1" x14ac:dyDescent="0.25">
      <c r="A46" s="62" t="s">
        <v>54</v>
      </c>
      <c r="B46" s="53" t="s">
        <v>27</v>
      </c>
      <c r="C46" s="53"/>
      <c r="D46" s="53"/>
      <c r="E46" s="54">
        <v>1733.9280000000001</v>
      </c>
      <c r="F46" s="50"/>
      <c r="G46" s="55">
        <f t="shared" si="0"/>
        <v>0</v>
      </c>
      <c r="H46" s="56" t="s">
        <v>31</v>
      </c>
    </row>
    <row r="47" spans="1:8" s="3" customFormat="1" x14ac:dyDescent="0.25">
      <c r="A47" s="62" t="s">
        <v>55</v>
      </c>
      <c r="B47" s="53" t="s">
        <v>27</v>
      </c>
      <c r="C47" s="53"/>
      <c r="D47" s="53"/>
      <c r="E47" s="54">
        <v>1595.16</v>
      </c>
      <c r="F47" s="50"/>
      <c r="G47" s="55">
        <f t="shared" si="0"/>
        <v>0</v>
      </c>
      <c r="H47" s="56" t="s">
        <v>31</v>
      </c>
    </row>
    <row r="48" spans="1:8" s="3" customFormat="1" x14ac:dyDescent="0.25">
      <c r="A48" s="62" t="s">
        <v>56</v>
      </c>
      <c r="B48" s="53" t="s">
        <v>27</v>
      </c>
      <c r="C48" s="53"/>
      <c r="D48" s="53"/>
      <c r="E48" s="54">
        <v>1595.16</v>
      </c>
      <c r="F48" s="50"/>
      <c r="G48" s="55">
        <f t="shared" si="0"/>
        <v>0</v>
      </c>
      <c r="H48" s="56" t="s">
        <v>31</v>
      </c>
    </row>
    <row r="49" spans="1:8" s="3" customFormat="1" x14ac:dyDescent="0.25">
      <c r="A49" s="62" t="s">
        <v>57</v>
      </c>
      <c r="B49" s="53" t="s">
        <v>27</v>
      </c>
      <c r="C49" s="53"/>
      <c r="D49" s="53"/>
      <c r="E49" s="54">
        <v>1515.8639999999998</v>
      </c>
      <c r="F49" s="50"/>
      <c r="G49" s="55">
        <f t="shared" si="0"/>
        <v>0</v>
      </c>
      <c r="H49" s="56" t="s">
        <v>31</v>
      </c>
    </row>
    <row r="50" spans="1:8" s="3" customFormat="1" x14ac:dyDescent="0.25">
      <c r="A50" s="62" t="s">
        <v>58</v>
      </c>
      <c r="B50" s="53" t="s">
        <v>27</v>
      </c>
      <c r="C50" s="53"/>
      <c r="D50" s="53"/>
      <c r="E50" s="54">
        <v>1595.16</v>
      </c>
      <c r="F50" s="50"/>
      <c r="G50" s="55">
        <f t="shared" si="0"/>
        <v>0</v>
      </c>
      <c r="H50" s="56" t="s">
        <v>31</v>
      </c>
    </row>
    <row r="51" spans="1:8" s="3" customFormat="1" x14ac:dyDescent="0.25">
      <c r="A51" s="62" t="s">
        <v>59</v>
      </c>
      <c r="B51" s="53" t="s">
        <v>27</v>
      </c>
      <c r="C51" s="53"/>
      <c r="D51" s="53"/>
      <c r="E51" s="54">
        <v>1595.16</v>
      </c>
      <c r="F51" s="50"/>
      <c r="G51" s="55">
        <f t="shared" si="0"/>
        <v>0</v>
      </c>
      <c r="H51" s="56" t="s">
        <v>31</v>
      </c>
    </row>
    <row r="52" spans="1:8" s="3" customFormat="1" x14ac:dyDescent="0.25">
      <c r="A52" s="62" t="s">
        <v>60</v>
      </c>
      <c r="B52" s="53" t="s">
        <v>27</v>
      </c>
      <c r="C52" s="53"/>
      <c r="D52" s="53"/>
      <c r="E52" s="54">
        <v>1515.8639999999998</v>
      </c>
      <c r="F52" s="50"/>
      <c r="G52" s="55">
        <f t="shared" si="0"/>
        <v>0</v>
      </c>
      <c r="H52" s="56" t="s">
        <v>31</v>
      </c>
    </row>
    <row r="53" spans="1:8" s="3" customFormat="1" x14ac:dyDescent="0.25">
      <c r="A53" s="62" t="s">
        <v>61</v>
      </c>
      <c r="B53" s="53" t="s">
        <v>27</v>
      </c>
      <c r="C53" s="53"/>
      <c r="D53" s="53"/>
      <c r="E53" s="54">
        <v>1595.16</v>
      </c>
      <c r="F53" s="50"/>
      <c r="G53" s="55">
        <f t="shared" si="0"/>
        <v>0</v>
      </c>
      <c r="H53" s="56" t="s">
        <v>31</v>
      </c>
    </row>
    <row r="54" spans="1:8" s="3" customFormat="1" x14ac:dyDescent="0.25">
      <c r="A54" s="62" t="s">
        <v>62</v>
      </c>
      <c r="B54" s="53" t="s">
        <v>27</v>
      </c>
      <c r="C54" s="53"/>
      <c r="D54" s="53"/>
      <c r="E54" s="54">
        <v>1515.8639999999998</v>
      </c>
      <c r="F54" s="50"/>
      <c r="G54" s="55">
        <f t="shared" ref="G54:G85" si="1">E54*F54</f>
        <v>0</v>
      </c>
      <c r="H54" s="56" t="s">
        <v>31</v>
      </c>
    </row>
    <row r="55" spans="1:8" s="3" customFormat="1" x14ac:dyDescent="0.25">
      <c r="A55" s="62" t="s">
        <v>63</v>
      </c>
      <c r="B55" s="53" t="s">
        <v>27</v>
      </c>
      <c r="C55" s="53"/>
      <c r="D55" s="53"/>
      <c r="E55" s="54">
        <v>1595.16</v>
      </c>
      <c r="F55" s="50"/>
      <c r="G55" s="55">
        <f t="shared" si="1"/>
        <v>0</v>
      </c>
      <c r="H55" s="56" t="s">
        <v>31</v>
      </c>
    </row>
    <row r="56" spans="1:8" s="3" customFormat="1" x14ac:dyDescent="0.25">
      <c r="A56" s="62" t="s">
        <v>64</v>
      </c>
      <c r="B56" s="53" t="s">
        <v>27</v>
      </c>
      <c r="C56" s="53"/>
      <c r="D56" s="53"/>
      <c r="E56" s="54">
        <v>1515.8639999999998</v>
      </c>
      <c r="F56" s="50"/>
      <c r="G56" s="55">
        <f t="shared" si="1"/>
        <v>0</v>
      </c>
      <c r="H56" s="56" t="s">
        <v>31</v>
      </c>
    </row>
    <row r="57" spans="1:8" s="3" customFormat="1" x14ac:dyDescent="0.25">
      <c r="A57" s="62" t="s">
        <v>65</v>
      </c>
      <c r="B57" s="53" t="s">
        <v>27</v>
      </c>
      <c r="C57" s="53"/>
      <c r="D57" s="53"/>
      <c r="E57" s="54">
        <v>1595.16</v>
      </c>
      <c r="F57" s="50"/>
      <c r="G57" s="55">
        <f t="shared" si="1"/>
        <v>0</v>
      </c>
      <c r="H57" s="56" t="s">
        <v>31</v>
      </c>
    </row>
    <row r="58" spans="1:8" s="3" customFormat="1" x14ac:dyDescent="0.25">
      <c r="A58" s="62" t="s">
        <v>66</v>
      </c>
      <c r="B58" s="53" t="s">
        <v>27</v>
      </c>
      <c r="C58" s="53"/>
      <c r="D58" s="53"/>
      <c r="E58" s="54">
        <v>1595.16</v>
      </c>
      <c r="F58" s="50"/>
      <c r="G58" s="55">
        <f t="shared" si="1"/>
        <v>0</v>
      </c>
      <c r="H58" s="56" t="s">
        <v>31</v>
      </c>
    </row>
    <row r="59" spans="1:8" s="3" customFormat="1" x14ac:dyDescent="0.25">
      <c r="A59" s="62" t="s">
        <v>67</v>
      </c>
      <c r="B59" s="53" t="s">
        <v>27</v>
      </c>
      <c r="C59" s="53"/>
      <c r="D59" s="53"/>
      <c r="E59" s="54">
        <v>1515.8639999999998</v>
      </c>
      <c r="F59" s="50"/>
      <c r="G59" s="55">
        <f t="shared" si="1"/>
        <v>0</v>
      </c>
      <c r="H59" s="56" t="s">
        <v>31</v>
      </c>
    </row>
    <row r="60" spans="1:8" s="3" customFormat="1" x14ac:dyDescent="0.25">
      <c r="A60" s="62" t="s">
        <v>68</v>
      </c>
      <c r="B60" s="53" t="s">
        <v>27</v>
      </c>
      <c r="C60" s="53"/>
      <c r="D60" s="53"/>
      <c r="E60" s="54">
        <v>1595.16</v>
      </c>
      <c r="F60" s="50"/>
      <c r="G60" s="55">
        <f t="shared" si="1"/>
        <v>0</v>
      </c>
      <c r="H60" s="56" t="s">
        <v>31</v>
      </c>
    </row>
    <row r="61" spans="1:8" s="3" customFormat="1" x14ac:dyDescent="0.25">
      <c r="A61" s="62" t="s">
        <v>69</v>
      </c>
      <c r="B61" s="53" t="s">
        <v>27</v>
      </c>
      <c r="C61" s="53"/>
      <c r="D61" s="53"/>
      <c r="E61" s="54">
        <v>1515.8639999999998</v>
      </c>
      <c r="F61" s="50"/>
      <c r="G61" s="55">
        <f t="shared" si="1"/>
        <v>0</v>
      </c>
      <c r="H61" s="56" t="s">
        <v>31</v>
      </c>
    </row>
    <row r="62" spans="1:8" s="3" customFormat="1" x14ac:dyDescent="0.25">
      <c r="A62" s="62" t="s">
        <v>70</v>
      </c>
      <c r="B62" s="53" t="s">
        <v>27</v>
      </c>
      <c r="C62" s="53"/>
      <c r="D62" s="53"/>
      <c r="E62" s="54">
        <v>1595.16</v>
      </c>
      <c r="F62" s="50"/>
      <c r="G62" s="55">
        <f t="shared" si="1"/>
        <v>0</v>
      </c>
      <c r="H62" s="56" t="s">
        <v>31</v>
      </c>
    </row>
    <row r="63" spans="1:8" s="3" customFormat="1" x14ac:dyDescent="0.25">
      <c r="A63" s="62" t="s">
        <v>71</v>
      </c>
      <c r="B63" s="53" t="s">
        <v>27</v>
      </c>
      <c r="C63" s="53"/>
      <c r="D63" s="53"/>
      <c r="E63" s="54">
        <v>1595.16</v>
      </c>
      <c r="F63" s="50"/>
      <c r="G63" s="55">
        <f t="shared" si="1"/>
        <v>0</v>
      </c>
      <c r="H63" s="56" t="s">
        <v>31</v>
      </c>
    </row>
    <row r="64" spans="1:8" s="3" customFormat="1" x14ac:dyDescent="0.25">
      <c r="A64" s="62" t="s">
        <v>72</v>
      </c>
      <c r="B64" s="53" t="s">
        <v>27</v>
      </c>
      <c r="C64" s="53"/>
      <c r="D64" s="53"/>
      <c r="E64" s="54">
        <v>1515.8639999999998</v>
      </c>
      <c r="F64" s="50"/>
      <c r="G64" s="55">
        <f t="shared" si="1"/>
        <v>0</v>
      </c>
      <c r="H64" s="56" t="s">
        <v>31</v>
      </c>
    </row>
    <row r="65" spans="1:8" s="3" customFormat="1" x14ac:dyDescent="0.25">
      <c r="A65" s="62" t="s">
        <v>73</v>
      </c>
      <c r="B65" s="53" t="s">
        <v>27</v>
      </c>
      <c r="C65" s="53"/>
      <c r="D65" s="53"/>
      <c r="E65" s="54">
        <v>1595.16</v>
      </c>
      <c r="F65" s="50"/>
      <c r="G65" s="55">
        <f t="shared" si="1"/>
        <v>0</v>
      </c>
      <c r="H65" s="56" t="s">
        <v>31</v>
      </c>
    </row>
    <row r="66" spans="1:8" s="3" customFormat="1" x14ac:dyDescent="0.25">
      <c r="A66" s="62" t="s">
        <v>74</v>
      </c>
      <c r="B66" s="53" t="s">
        <v>27</v>
      </c>
      <c r="C66" s="53"/>
      <c r="D66" s="53"/>
      <c r="E66" s="54">
        <v>1595.16</v>
      </c>
      <c r="F66" s="50"/>
      <c r="G66" s="55">
        <f t="shared" si="1"/>
        <v>0</v>
      </c>
      <c r="H66" s="56" t="s">
        <v>31</v>
      </c>
    </row>
    <row r="67" spans="1:8" s="3" customFormat="1" x14ac:dyDescent="0.25">
      <c r="A67" s="62" t="s">
        <v>211</v>
      </c>
      <c r="B67" s="53" t="s">
        <v>27</v>
      </c>
      <c r="C67" s="53"/>
      <c r="D67" s="53"/>
      <c r="E67" s="54">
        <v>1833.0480000000002</v>
      </c>
      <c r="F67" s="63"/>
      <c r="G67" s="55">
        <f t="shared" si="1"/>
        <v>0</v>
      </c>
      <c r="H67" s="56" t="s">
        <v>31</v>
      </c>
    </row>
    <row r="68" spans="1:8" s="3" customFormat="1" x14ac:dyDescent="0.25">
      <c r="A68" s="62" t="s">
        <v>75</v>
      </c>
      <c r="B68" s="53" t="s">
        <v>27</v>
      </c>
      <c r="C68" s="53"/>
      <c r="D68" s="53"/>
      <c r="E68" s="54">
        <v>1515.8639999999998</v>
      </c>
      <c r="F68" s="50"/>
      <c r="G68" s="55">
        <f t="shared" si="1"/>
        <v>0</v>
      </c>
      <c r="H68" s="56" t="s">
        <v>31</v>
      </c>
    </row>
    <row r="69" spans="1:8" s="3" customFormat="1" x14ac:dyDescent="0.25">
      <c r="A69" s="62" t="s">
        <v>76</v>
      </c>
      <c r="B69" s="53" t="s">
        <v>27</v>
      </c>
      <c r="C69" s="57"/>
      <c r="D69" s="53"/>
      <c r="E69" s="54">
        <v>1595.16</v>
      </c>
      <c r="F69" s="50"/>
      <c r="G69" s="55">
        <f t="shared" si="1"/>
        <v>0</v>
      </c>
      <c r="H69" s="56" t="s">
        <v>31</v>
      </c>
    </row>
    <row r="70" spans="1:8" s="3" customFormat="1" x14ac:dyDescent="0.25">
      <c r="A70" s="62" t="s">
        <v>77</v>
      </c>
      <c r="B70" s="53" t="s">
        <v>27</v>
      </c>
      <c r="C70" s="57"/>
      <c r="D70" s="60"/>
      <c r="E70" s="54">
        <v>1595.16</v>
      </c>
      <c r="F70" s="50"/>
      <c r="G70" s="55">
        <f t="shared" si="1"/>
        <v>0</v>
      </c>
      <c r="H70" s="56" t="s">
        <v>31</v>
      </c>
    </row>
    <row r="71" spans="1:8" s="3" customFormat="1" x14ac:dyDescent="0.25">
      <c r="A71" s="62" t="s">
        <v>78</v>
      </c>
      <c r="B71" s="53" t="s">
        <v>27</v>
      </c>
      <c r="C71" s="53"/>
      <c r="D71" s="53"/>
      <c r="E71" s="54">
        <v>1595.16</v>
      </c>
      <c r="F71" s="50"/>
      <c r="G71" s="55">
        <f t="shared" si="1"/>
        <v>0</v>
      </c>
      <c r="H71" s="56" t="s">
        <v>31</v>
      </c>
    </row>
    <row r="72" spans="1:8" s="3" customFormat="1" x14ac:dyDescent="0.25">
      <c r="A72" s="62" t="s">
        <v>79</v>
      </c>
      <c r="B72" s="53" t="s">
        <v>27</v>
      </c>
      <c r="C72" s="53"/>
      <c r="D72" s="53"/>
      <c r="E72" s="54">
        <v>1595.16</v>
      </c>
      <c r="F72" s="50"/>
      <c r="G72" s="55">
        <f t="shared" si="1"/>
        <v>0</v>
      </c>
      <c r="H72" s="56" t="s">
        <v>31</v>
      </c>
    </row>
    <row r="73" spans="1:8" s="3" customFormat="1" x14ac:dyDescent="0.25">
      <c r="A73" s="62" t="s">
        <v>80</v>
      </c>
      <c r="B73" s="53" t="s">
        <v>27</v>
      </c>
      <c r="C73" s="53"/>
      <c r="D73" s="53"/>
      <c r="E73" s="54">
        <v>1595.16</v>
      </c>
      <c r="F73" s="50"/>
      <c r="G73" s="55">
        <f t="shared" si="1"/>
        <v>0</v>
      </c>
      <c r="H73" s="56" t="s">
        <v>31</v>
      </c>
    </row>
    <row r="74" spans="1:8" s="3" customFormat="1" x14ac:dyDescent="0.25">
      <c r="A74" s="62" t="s">
        <v>81</v>
      </c>
      <c r="B74" s="53" t="s">
        <v>27</v>
      </c>
      <c r="C74" s="53"/>
      <c r="D74" s="53"/>
      <c r="E74" s="54">
        <v>1515.8639999999998</v>
      </c>
      <c r="F74" s="50"/>
      <c r="G74" s="55">
        <f t="shared" si="1"/>
        <v>0</v>
      </c>
      <c r="H74" s="56" t="s">
        <v>31</v>
      </c>
    </row>
    <row r="75" spans="1:8" s="3" customFormat="1" x14ac:dyDescent="0.25">
      <c r="A75" s="62" t="s">
        <v>82</v>
      </c>
      <c r="B75" s="53" t="s">
        <v>27</v>
      </c>
      <c r="C75" s="53"/>
      <c r="D75" s="53"/>
      <c r="E75" s="54">
        <v>1595.16</v>
      </c>
      <c r="F75" s="50"/>
      <c r="G75" s="55">
        <f t="shared" si="1"/>
        <v>0</v>
      </c>
      <c r="H75" s="56" t="s">
        <v>31</v>
      </c>
    </row>
    <row r="76" spans="1:8" s="3" customFormat="1" x14ac:dyDescent="0.25">
      <c r="A76" s="62" t="s">
        <v>83</v>
      </c>
      <c r="B76" s="53" t="s">
        <v>27</v>
      </c>
      <c r="C76" s="53"/>
      <c r="D76" s="53"/>
      <c r="E76" s="54">
        <v>1733.9280000000001</v>
      </c>
      <c r="F76" s="50"/>
      <c r="G76" s="55">
        <f t="shared" si="1"/>
        <v>0</v>
      </c>
      <c r="H76" s="56" t="s">
        <v>31</v>
      </c>
    </row>
    <row r="77" spans="1:8" s="3" customFormat="1" x14ac:dyDescent="0.25">
      <c r="A77" s="62" t="s">
        <v>84</v>
      </c>
      <c r="B77" s="53" t="s">
        <v>27</v>
      </c>
      <c r="C77" s="53"/>
      <c r="D77" s="53"/>
      <c r="E77" s="54">
        <v>1595.16</v>
      </c>
      <c r="F77" s="50"/>
      <c r="G77" s="55">
        <f t="shared" si="1"/>
        <v>0</v>
      </c>
      <c r="H77" s="56" t="s">
        <v>31</v>
      </c>
    </row>
    <row r="78" spans="1:8" s="3" customFormat="1" x14ac:dyDescent="0.25">
      <c r="A78" s="62" t="s">
        <v>85</v>
      </c>
      <c r="B78" s="53" t="s">
        <v>27</v>
      </c>
      <c r="C78" s="57"/>
      <c r="D78" s="59"/>
      <c r="E78" s="54">
        <v>1595.16</v>
      </c>
      <c r="F78" s="50"/>
      <c r="G78" s="55">
        <f t="shared" si="1"/>
        <v>0</v>
      </c>
      <c r="H78" s="56" t="s">
        <v>31</v>
      </c>
    </row>
    <row r="79" spans="1:8" s="3" customFormat="1" x14ac:dyDescent="0.25">
      <c r="A79" s="62" t="s">
        <v>212</v>
      </c>
      <c r="B79" s="53" t="s">
        <v>27</v>
      </c>
      <c r="C79" s="64"/>
      <c r="D79" s="59"/>
      <c r="E79" s="54">
        <v>1575.336</v>
      </c>
      <c r="F79" s="63"/>
      <c r="G79" s="55">
        <f t="shared" si="1"/>
        <v>0</v>
      </c>
      <c r="H79" s="56" t="s">
        <v>31</v>
      </c>
    </row>
    <row r="80" spans="1:8" s="3" customFormat="1" x14ac:dyDescent="0.25">
      <c r="A80" s="62" t="s">
        <v>86</v>
      </c>
      <c r="B80" s="53" t="s">
        <v>27</v>
      </c>
      <c r="C80" s="53"/>
      <c r="D80" s="53"/>
      <c r="E80" s="54">
        <v>1515.8639999999998</v>
      </c>
      <c r="F80" s="50"/>
      <c r="G80" s="55">
        <f t="shared" si="1"/>
        <v>0</v>
      </c>
      <c r="H80" s="56" t="s">
        <v>31</v>
      </c>
    </row>
    <row r="81" spans="1:8" s="3" customFormat="1" x14ac:dyDescent="0.25">
      <c r="A81" s="62" t="s">
        <v>87</v>
      </c>
      <c r="B81" s="53" t="s">
        <v>27</v>
      </c>
      <c r="C81" s="53"/>
      <c r="D81" s="53"/>
      <c r="E81" s="54">
        <v>1595.16</v>
      </c>
      <c r="F81" s="50"/>
      <c r="G81" s="55">
        <f t="shared" si="1"/>
        <v>0</v>
      </c>
      <c r="H81" s="56" t="s">
        <v>31</v>
      </c>
    </row>
    <row r="82" spans="1:8" s="3" customFormat="1" x14ac:dyDescent="0.25">
      <c r="A82" s="62" t="s">
        <v>88</v>
      </c>
      <c r="B82" s="53" t="s">
        <v>27</v>
      </c>
      <c r="C82" s="53"/>
      <c r="D82" s="53"/>
      <c r="E82" s="54">
        <v>1595.16</v>
      </c>
      <c r="F82" s="50"/>
      <c r="G82" s="55">
        <f t="shared" si="1"/>
        <v>0</v>
      </c>
      <c r="H82" s="56" t="s">
        <v>31</v>
      </c>
    </row>
    <row r="83" spans="1:8" s="3" customFormat="1" x14ac:dyDescent="0.25">
      <c r="A83" s="62" t="s">
        <v>89</v>
      </c>
      <c r="B83" s="53" t="s">
        <v>27</v>
      </c>
      <c r="C83" s="53"/>
      <c r="D83" s="53"/>
      <c r="E83" s="54">
        <v>1595.16</v>
      </c>
      <c r="F83" s="50"/>
      <c r="G83" s="55">
        <f t="shared" si="1"/>
        <v>0</v>
      </c>
      <c r="H83" s="56" t="s">
        <v>31</v>
      </c>
    </row>
    <row r="84" spans="1:8" s="3" customFormat="1" x14ac:dyDescent="0.25">
      <c r="A84" s="62" t="s">
        <v>90</v>
      </c>
      <c r="B84" s="53" t="s">
        <v>27</v>
      </c>
      <c r="C84" s="53"/>
      <c r="D84" s="53"/>
      <c r="E84" s="54">
        <v>1515.8639999999998</v>
      </c>
      <c r="F84" s="50"/>
      <c r="G84" s="55">
        <f t="shared" si="1"/>
        <v>0</v>
      </c>
      <c r="H84" s="56" t="s">
        <v>31</v>
      </c>
    </row>
    <row r="85" spans="1:8" s="3" customFormat="1" x14ac:dyDescent="0.25">
      <c r="A85" s="62" t="s">
        <v>91</v>
      </c>
      <c r="B85" s="53" t="s">
        <v>27</v>
      </c>
      <c r="C85" s="53"/>
      <c r="D85" s="53"/>
      <c r="E85" s="54">
        <v>1595.16</v>
      </c>
      <c r="F85" s="50"/>
      <c r="G85" s="55">
        <f t="shared" si="1"/>
        <v>0</v>
      </c>
      <c r="H85" s="56" t="s">
        <v>31</v>
      </c>
    </row>
    <row r="86" spans="1:8" s="3" customFormat="1" x14ac:dyDescent="0.25">
      <c r="A86" s="62" t="s">
        <v>92</v>
      </c>
      <c r="B86" s="53" t="s">
        <v>27</v>
      </c>
      <c r="C86" s="53"/>
      <c r="D86" s="53"/>
      <c r="E86" s="54">
        <v>1595.16</v>
      </c>
      <c r="F86" s="50"/>
      <c r="G86" s="55">
        <f t="shared" ref="G86:G117" si="2">E86*F86</f>
        <v>0</v>
      </c>
      <c r="H86" s="56" t="s">
        <v>31</v>
      </c>
    </row>
    <row r="87" spans="1:8" s="3" customFormat="1" x14ac:dyDescent="0.25">
      <c r="A87" s="62" t="s">
        <v>93</v>
      </c>
      <c r="B87" s="53" t="s">
        <v>27</v>
      </c>
      <c r="C87" s="53"/>
      <c r="D87" s="53"/>
      <c r="E87" s="54">
        <v>1733.9280000000001</v>
      </c>
      <c r="F87" s="50"/>
      <c r="G87" s="55">
        <f t="shared" si="2"/>
        <v>0</v>
      </c>
      <c r="H87" s="56" t="s">
        <v>31</v>
      </c>
    </row>
    <row r="88" spans="1:8" s="3" customFormat="1" x14ac:dyDescent="0.25">
      <c r="A88" s="62" t="s">
        <v>94</v>
      </c>
      <c r="B88" s="53" t="s">
        <v>27</v>
      </c>
      <c r="C88" s="53"/>
      <c r="D88" s="53"/>
      <c r="E88" s="54">
        <v>1515.8639999999998</v>
      </c>
      <c r="F88" s="50"/>
      <c r="G88" s="55">
        <f t="shared" si="2"/>
        <v>0</v>
      </c>
      <c r="H88" s="56" t="s">
        <v>31</v>
      </c>
    </row>
    <row r="89" spans="1:8" s="3" customFormat="1" x14ac:dyDescent="0.25">
      <c r="A89" s="62" t="s">
        <v>95</v>
      </c>
      <c r="B89" s="53" t="s">
        <v>27</v>
      </c>
      <c r="C89" s="53"/>
      <c r="D89" s="53"/>
      <c r="E89" s="54">
        <v>1595.16</v>
      </c>
      <c r="F89" s="50"/>
      <c r="G89" s="55">
        <f t="shared" si="2"/>
        <v>0</v>
      </c>
      <c r="H89" s="56" t="s">
        <v>31</v>
      </c>
    </row>
    <row r="90" spans="1:8" s="3" customFormat="1" x14ac:dyDescent="0.25">
      <c r="A90" s="62" t="s">
        <v>96</v>
      </c>
      <c r="B90" s="53" t="s">
        <v>27</v>
      </c>
      <c r="C90" s="53"/>
      <c r="D90" s="53"/>
      <c r="E90" s="54">
        <v>1595.16</v>
      </c>
      <c r="F90" s="50"/>
      <c r="G90" s="55">
        <f t="shared" si="2"/>
        <v>0</v>
      </c>
      <c r="H90" s="56" t="s">
        <v>31</v>
      </c>
    </row>
    <row r="91" spans="1:8" s="3" customFormat="1" x14ac:dyDescent="0.25">
      <c r="A91" s="62" t="s">
        <v>97</v>
      </c>
      <c r="B91" s="53" t="s">
        <v>27</v>
      </c>
      <c r="C91" s="53"/>
      <c r="D91" s="53"/>
      <c r="E91" s="54">
        <v>1595.16</v>
      </c>
      <c r="F91" s="50"/>
      <c r="G91" s="55">
        <f t="shared" si="2"/>
        <v>0</v>
      </c>
      <c r="H91" s="56" t="s">
        <v>31</v>
      </c>
    </row>
    <row r="92" spans="1:8" s="3" customFormat="1" x14ac:dyDescent="0.25">
      <c r="A92" s="73" t="s">
        <v>219</v>
      </c>
      <c r="B92" s="53" t="s">
        <v>27</v>
      </c>
      <c r="C92" s="53"/>
      <c r="D92" s="53"/>
      <c r="E92" s="54">
        <v>1595.16</v>
      </c>
      <c r="F92" s="50"/>
      <c r="G92" s="55">
        <f t="shared" si="2"/>
        <v>0</v>
      </c>
      <c r="H92" s="56" t="s">
        <v>31</v>
      </c>
    </row>
    <row r="93" spans="1:8" s="3" customFormat="1" x14ac:dyDescent="0.25">
      <c r="A93" s="62" t="s">
        <v>213</v>
      </c>
      <c r="B93" s="53" t="s">
        <v>27</v>
      </c>
      <c r="C93" s="53"/>
      <c r="D93" s="53"/>
      <c r="E93" s="54">
        <v>1515.8639999999998</v>
      </c>
      <c r="F93" s="50"/>
      <c r="G93" s="55">
        <f t="shared" si="2"/>
        <v>0</v>
      </c>
      <c r="H93" s="56" t="s">
        <v>31</v>
      </c>
    </row>
    <row r="94" spans="1:8" s="3" customFormat="1" x14ac:dyDescent="0.25">
      <c r="A94" s="62" t="s">
        <v>98</v>
      </c>
      <c r="B94" s="53" t="s">
        <v>27</v>
      </c>
      <c r="C94" s="53"/>
      <c r="D94" s="53"/>
      <c r="E94" s="54">
        <v>1595.16</v>
      </c>
      <c r="F94" s="50"/>
      <c r="G94" s="55">
        <f t="shared" si="2"/>
        <v>0</v>
      </c>
      <c r="H94" s="56" t="s">
        <v>31</v>
      </c>
    </row>
    <row r="95" spans="1:8" s="3" customFormat="1" x14ac:dyDescent="0.25">
      <c r="A95" s="62" t="s">
        <v>99</v>
      </c>
      <c r="B95" s="53" t="s">
        <v>27</v>
      </c>
      <c r="C95" s="53"/>
      <c r="D95" s="53"/>
      <c r="E95" s="54">
        <v>1595.16</v>
      </c>
      <c r="F95" s="50"/>
      <c r="G95" s="55">
        <f t="shared" si="2"/>
        <v>0</v>
      </c>
      <c r="H95" s="56" t="s">
        <v>31</v>
      </c>
    </row>
    <row r="96" spans="1:8" s="3" customFormat="1" x14ac:dyDescent="0.25">
      <c r="A96" s="62" t="s">
        <v>100</v>
      </c>
      <c r="B96" s="53" t="s">
        <v>27</v>
      </c>
      <c r="C96" s="53"/>
      <c r="D96" s="53"/>
      <c r="E96" s="54">
        <v>1595.16</v>
      </c>
      <c r="F96" s="50"/>
      <c r="G96" s="55">
        <f t="shared" si="2"/>
        <v>0</v>
      </c>
      <c r="H96" s="56" t="s">
        <v>31</v>
      </c>
    </row>
    <row r="97" spans="1:8" s="3" customFormat="1" x14ac:dyDescent="0.25">
      <c r="A97" s="62" t="s">
        <v>101</v>
      </c>
      <c r="B97" s="53" t="s">
        <v>27</v>
      </c>
      <c r="C97" s="57"/>
      <c r="D97" s="60"/>
      <c r="E97" s="54">
        <v>1595.16</v>
      </c>
      <c r="F97" s="50"/>
      <c r="G97" s="55">
        <f t="shared" si="2"/>
        <v>0</v>
      </c>
      <c r="H97" s="56" t="s">
        <v>31</v>
      </c>
    </row>
    <row r="98" spans="1:8" s="3" customFormat="1" x14ac:dyDescent="0.25">
      <c r="A98" s="62" t="s">
        <v>102</v>
      </c>
      <c r="B98" s="53" t="s">
        <v>27</v>
      </c>
      <c r="C98" s="53"/>
      <c r="D98" s="53"/>
      <c r="E98" s="54">
        <v>1595.16</v>
      </c>
      <c r="F98" s="50"/>
      <c r="G98" s="55">
        <f t="shared" si="2"/>
        <v>0</v>
      </c>
      <c r="H98" s="56" t="s">
        <v>31</v>
      </c>
    </row>
    <row r="99" spans="1:8" s="3" customFormat="1" x14ac:dyDescent="0.25">
      <c r="A99" s="62" t="s">
        <v>103</v>
      </c>
      <c r="B99" s="53" t="s">
        <v>27</v>
      </c>
      <c r="C99" s="53"/>
      <c r="D99" s="53"/>
      <c r="E99" s="54">
        <v>1595.16</v>
      </c>
      <c r="F99" s="50"/>
      <c r="G99" s="55">
        <f t="shared" si="2"/>
        <v>0</v>
      </c>
      <c r="H99" s="56" t="s">
        <v>31</v>
      </c>
    </row>
    <row r="100" spans="1:8" s="3" customFormat="1" x14ac:dyDescent="0.25">
      <c r="A100" s="62" t="s">
        <v>104</v>
      </c>
      <c r="B100" s="53" t="s">
        <v>27</v>
      </c>
      <c r="C100" s="53"/>
      <c r="D100" s="53"/>
      <c r="E100" s="54">
        <v>1733.9280000000001</v>
      </c>
      <c r="F100" s="50"/>
      <c r="G100" s="55">
        <f t="shared" si="2"/>
        <v>0</v>
      </c>
      <c r="H100" s="56" t="s">
        <v>31</v>
      </c>
    </row>
    <row r="101" spans="1:8" s="3" customFormat="1" x14ac:dyDescent="0.25">
      <c r="A101" s="62" t="s">
        <v>214</v>
      </c>
      <c r="B101" s="53" t="s">
        <v>27</v>
      </c>
      <c r="C101" s="53"/>
      <c r="D101" s="53"/>
      <c r="E101" s="54">
        <v>1575.336</v>
      </c>
      <c r="F101" s="50"/>
      <c r="G101" s="55">
        <f t="shared" si="2"/>
        <v>0</v>
      </c>
      <c r="H101" s="56" t="s">
        <v>31</v>
      </c>
    </row>
    <row r="102" spans="1:8" s="3" customFormat="1" x14ac:dyDescent="0.25">
      <c r="A102" s="73" t="s">
        <v>220</v>
      </c>
      <c r="B102" s="53" t="s">
        <v>27</v>
      </c>
      <c r="C102" s="53"/>
      <c r="D102" s="53"/>
      <c r="E102" s="54">
        <v>1595.16</v>
      </c>
      <c r="F102" s="50"/>
      <c r="G102" s="55">
        <f t="shared" si="2"/>
        <v>0</v>
      </c>
      <c r="H102" s="56" t="s">
        <v>31</v>
      </c>
    </row>
    <row r="103" spans="1:8" s="3" customFormat="1" x14ac:dyDescent="0.25">
      <c r="A103" s="62" t="s">
        <v>105</v>
      </c>
      <c r="B103" s="53" t="s">
        <v>27</v>
      </c>
      <c r="C103" s="53"/>
      <c r="D103" s="53"/>
      <c r="E103" s="54">
        <v>1595.16</v>
      </c>
      <c r="F103" s="50"/>
      <c r="G103" s="55">
        <f t="shared" si="2"/>
        <v>0</v>
      </c>
      <c r="H103" s="56" t="s">
        <v>31</v>
      </c>
    </row>
    <row r="104" spans="1:8" s="3" customFormat="1" x14ac:dyDescent="0.25">
      <c r="A104" s="62" t="s">
        <v>106</v>
      </c>
      <c r="B104" s="53" t="s">
        <v>27</v>
      </c>
      <c r="C104" s="53"/>
      <c r="D104" s="53"/>
      <c r="E104" s="54">
        <v>1595.16</v>
      </c>
      <c r="F104" s="50"/>
      <c r="G104" s="55">
        <f t="shared" si="2"/>
        <v>0</v>
      </c>
      <c r="H104" s="56" t="s">
        <v>31</v>
      </c>
    </row>
    <row r="105" spans="1:8" s="3" customFormat="1" x14ac:dyDescent="0.25">
      <c r="A105" s="62" t="s">
        <v>107</v>
      </c>
      <c r="B105" s="53" t="s">
        <v>27</v>
      </c>
      <c r="C105" s="53"/>
      <c r="D105" s="53"/>
      <c r="E105" s="54">
        <v>1595.16</v>
      </c>
      <c r="F105" s="50"/>
      <c r="G105" s="55">
        <f t="shared" si="2"/>
        <v>0</v>
      </c>
      <c r="H105" s="56" t="s">
        <v>31</v>
      </c>
    </row>
    <row r="106" spans="1:8" s="3" customFormat="1" x14ac:dyDescent="0.25">
      <c r="A106" s="62" t="s">
        <v>215</v>
      </c>
      <c r="B106" s="53" t="s">
        <v>27</v>
      </c>
      <c r="C106" s="53"/>
      <c r="D106" s="53"/>
      <c r="E106" s="54">
        <v>1733.9280000000001</v>
      </c>
      <c r="F106" s="50"/>
      <c r="G106" s="55">
        <f t="shared" si="2"/>
        <v>0</v>
      </c>
      <c r="H106" s="56" t="s">
        <v>31</v>
      </c>
    </row>
    <row r="107" spans="1:8" s="3" customFormat="1" x14ac:dyDescent="0.25">
      <c r="A107" s="62" t="s">
        <v>108</v>
      </c>
      <c r="B107" s="53" t="s">
        <v>27</v>
      </c>
      <c r="C107" s="53"/>
      <c r="D107" s="53"/>
      <c r="E107" s="54">
        <v>1595.16</v>
      </c>
      <c r="F107" s="50"/>
      <c r="G107" s="55">
        <f t="shared" si="2"/>
        <v>0</v>
      </c>
      <c r="H107" s="56" t="s">
        <v>31</v>
      </c>
    </row>
    <row r="108" spans="1:8" s="3" customFormat="1" x14ac:dyDescent="0.25">
      <c r="A108" s="62" t="s">
        <v>109</v>
      </c>
      <c r="B108" s="53" t="s">
        <v>27</v>
      </c>
      <c r="C108" s="53"/>
      <c r="D108" s="53"/>
      <c r="E108" s="54">
        <v>1595.16</v>
      </c>
      <c r="F108" s="50"/>
      <c r="G108" s="55">
        <f t="shared" si="2"/>
        <v>0</v>
      </c>
      <c r="H108" s="56" t="s">
        <v>31</v>
      </c>
    </row>
    <row r="109" spans="1:8" s="3" customFormat="1" x14ac:dyDescent="0.25">
      <c r="A109" s="62" t="s">
        <v>110</v>
      </c>
      <c r="B109" s="53" t="s">
        <v>27</v>
      </c>
      <c r="C109" s="53"/>
      <c r="D109" s="53"/>
      <c r="E109" s="54">
        <v>1595.16</v>
      </c>
      <c r="F109" s="50"/>
      <c r="G109" s="55">
        <f t="shared" si="2"/>
        <v>0</v>
      </c>
      <c r="H109" s="56" t="s">
        <v>31</v>
      </c>
    </row>
    <row r="110" spans="1:8" s="3" customFormat="1" x14ac:dyDescent="0.25">
      <c r="A110" s="62" t="s">
        <v>111</v>
      </c>
      <c r="B110" s="53" t="s">
        <v>27</v>
      </c>
      <c r="C110" s="53"/>
      <c r="D110" s="53"/>
      <c r="E110" s="54">
        <v>1595.16</v>
      </c>
      <c r="F110" s="50"/>
      <c r="G110" s="55">
        <f t="shared" si="2"/>
        <v>0</v>
      </c>
      <c r="H110" s="56" t="s">
        <v>31</v>
      </c>
    </row>
    <row r="111" spans="1:8" s="3" customFormat="1" x14ac:dyDescent="0.25">
      <c r="A111" s="62" t="s">
        <v>112</v>
      </c>
      <c r="B111" s="53" t="s">
        <v>27</v>
      </c>
      <c r="C111" s="57"/>
      <c r="D111" s="60"/>
      <c r="E111" s="54">
        <v>1515.8639999999998</v>
      </c>
      <c r="F111" s="50"/>
      <c r="G111" s="55">
        <f t="shared" si="2"/>
        <v>0</v>
      </c>
      <c r="H111" s="56" t="s">
        <v>31</v>
      </c>
    </row>
    <row r="112" spans="1:8" s="3" customFormat="1" x14ac:dyDescent="0.25">
      <c r="A112" s="62" t="s">
        <v>113</v>
      </c>
      <c r="B112" s="53" t="s">
        <v>27</v>
      </c>
      <c r="C112" s="53"/>
      <c r="D112" s="53"/>
      <c r="E112" s="54">
        <v>1515.8639999999998</v>
      </c>
      <c r="F112" s="50"/>
      <c r="G112" s="55">
        <f t="shared" si="2"/>
        <v>0</v>
      </c>
      <c r="H112" s="56" t="s">
        <v>31</v>
      </c>
    </row>
    <row r="113" spans="1:8" s="3" customFormat="1" x14ac:dyDescent="0.25">
      <c r="A113" s="62" t="s">
        <v>114</v>
      </c>
      <c r="B113" s="53" t="s">
        <v>27</v>
      </c>
      <c r="C113" s="53"/>
      <c r="D113" s="53"/>
      <c r="E113" s="54">
        <v>1595.16</v>
      </c>
      <c r="F113" s="50"/>
      <c r="G113" s="55">
        <f t="shared" si="2"/>
        <v>0</v>
      </c>
      <c r="H113" s="56" t="s">
        <v>31</v>
      </c>
    </row>
    <row r="114" spans="1:8" s="3" customFormat="1" x14ac:dyDescent="0.25">
      <c r="A114" s="62" t="s">
        <v>115</v>
      </c>
      <c r="B114" s="53" t="s">
        <v>27</v>
      </c>
      <c r="C114" s="53"/>
      <c r="D114" s="53"/>
      <c r="E114" s="54">
        <v>1515.8639999999998</v>
      </c>
      <c r="F114" s="50"/>
      <c r="G114" s="55">
        <f t="shared" si="2"/>
        <v>0</v>
      </c>
      <c r="H114" s="56" t="s">
        <v>31</v>
      </c>
    </row>
    <row r="115" spans="1:8" s="3" customFormat="1" x14ac:dyDescent="0.25">
      <c r="A115" s="62" t="s">
        <v>116</v>
      </c>
      <c r="B115" s="53" t="s">
        <v>27</v>
      </c>
      <c r="C115" s="53"/>
      <c r="D115" s="53"/>
      <c r="E115" s="54">
        <v>1595.16</v>
      </c>
      <c r="F115" s="50"/>
      <c r="G115" s="55">
        <f t="shared" si="2"/>
        <v>0</v>
      </c>
      <c r="H115" s="56" t="s">
        <v>31</v>
      </c>
    </row>
    <row r="116" spans="1:8" s="3" customFormat="1" x14ac:dyDescent="0.25">
      <c r="A116" s="62" t="s">
        <v>117</v>
      </c>
      <c r="B116" s="53" t="s">
        <v>27</v>
      </c>
      <c r="C116" s="53"/>
      <c r="D116" s="53"/>
      <c r="E116" s="54">
        <v>1595.16</v>
      </c>
      <c r="F116" s="50"/>
      <c r="G116" s="55">
        <f t="shared" si="2"/>
        <v>0</v>
      </c>
      <c r="H116" s="56" t="s">
        <v>31</v>
      </c>
    </row>
    <row r="117" spans="1:8" s="3" customFormat="1" x14ac:dyDescent="0.25">
      <c r="A117" s="62" t="s">
        <v>118</v>
      </c>
      <c r="B117" s="53" t="s">
        <v>27</v>
      </c>
      <c r="C117" s="53"/>
      <c r="D117" s="53"/>
      <c r="E117" s="54">
        <v>1595.16</v>
      </c>
      <c r="F117" s="50"/>
      <c r="G117" s="55">
        <f t="shared" si="2"/>
        <v>0</v>
      </c>
      <c r="H117" s="56" t="s">
        <v>31</v>
      </c>
    </row>
    <row r="118" spans="1:8" s="3" customFormat="1" x14ac:dyDescent="0.25">
      <c r="A118" s="62" t="s">
        <v>119</v>
      </c>
      <c r="B118" s="53" t="s">
        <v>27</v>
      </c>
      <c r="C118" s="53"/>
      <c r="D118" s="53"/>
      <c r="E118" s="54">
        <v>1515.8639999999998</v>
      </c>
      <c r="F118" s="50"/>
      <c r="G118" s="55">
        <f t="shared" ref="G118:G149" si="3">E118*F118</f>
        <v>0</v>
      </c>
      <c r="H118" s="56" t="s">
        <v>31</v>
      </c>
    </row>
    <row r="119" spans="1:8" s="3" customFormat="1" x14ac:dyDescent="0.25">
      <c r="A119" s="62" t="s">
        <v>120</v>
      </c>
      <c r="B119" s="53" t="s">
        <v>27</v>
      </c>
      <c r="C119" s="53"/>
      <c r="D119" s="53"/>
      <c r="E119" s="54">
        <v>1595.16</v>
      </c>
      <c r="F119" s="50"/>
      <c r="G119" s="55">
        <f t="shared" si="3"/>
        <v>0</v>
      </c>
      <c r="H119" s="56" t="s">
        <v>31</v>
      </c>
    </row>
    <row r="120" spans="1:8" s="3" customFormat="1" x14ac:dyDescent="0.25">
      <c r="A120" s="62" t="s">
        <v>121</v>
      </c>
      <c r="B120" s="53" t="s">
        <v>27</v>
      </c>
      <c r="C120" s="53"/>
      <c r="D120" s="53"/>
      <c r="E120" s="54">
        <v>1515.8639999999998</v>
      </c>
      <c r="F120" s="50"/>
      <c r="G120" s="55">
        <f t="shared" si="3"/>
        <v>0</v>
      </c>
      <c r="H120" s="56" t="s">
        <v>31</v>
      </c>
    </row>
    <row r="121" spans="1:8" s="3" customFormat="1" x14ac:dyDescent="0.25">
      <c r="A121" s="62" t="s">
        <v>122</v>
      </c>
      <c r="B121" s="53" t="s">
        <v>27</v>
      </c>
      <c r="C121" s="53"/>
      <c r="D121" s="53"/>
      <c r="E121" s="54">
        <v>1515.8639999999998</v>
      </c>
      <c r="F121" s="50"/>
      <c r="G121" s="55">
        <f t="shared" si="3"/>
        <v>0</v>
      </c>
      <c r="H121" s="56" t="s">
        <v>31</v>
      </c>
    </row>
    <row r="122" spans="1:8" s="3" customFormat="1" x14ac:dyDescent="0.25">
      <c r="A122" s="62" t="s">
        <v>216</v>
      </c>
      <c r="B122" s="53" t="s">
        <v>27</v>
      </c>
      <c r="C122" s="53"/>
      <c r="D122" s="53"/>
      <c r="E122" s="54">
        <v>1575.336</v>
      </c>
      <c r="F122" s="50"/>
      <c r="G122" s="55">
        <f t="shared" si="3"/>
        <v>0</v>
      </c>
      <c r="H122" s="56" t="s">
        <v>31</v>
      </c>
    </row>
    <row r="123" spans="1:8" s="3" customFormat="1" x14ac:dyDescent="0.25">
      <c r="A123" s="62" t="s">
        <v>123</v>
      </c>
      <c r="B123" s="53" t="s">
        <v>27</v>
      </c>
      <c r="C123" s="53"/>
      <c r="D123" s="53"/>
      <c r="E123" s="54">
        <v>1595.16</v>
      </c>
      <c r="F123" s="50"/>
      <c r="G123" s="55">
        <f t="shared" si="3"/>
        <v>0</v>
      </c>
      <c r="H123" s="56" t="s">
        <v>31</v>
      </c>
    </row>
    <row r="124" spans="1:8" s="3" customFormat="1" x14ac:dyDescent="0.25">
      <c r="A124" s="62" t="s">
        <v>124</v>
      </c>
      <c r="B124" s="53" t="s">
        <v>27</v>
      </c>
      <c r="C124" s="53"/>
      <c r="D124" s="53"/>
      <c r="E124" s="54">
        <v>1515.8639999999998</v>
      </c>
      <c r="F124" s="50"/>
      <c r="G124" s="55">
        <f t="shared" si="3"/>
        <v>0</v>
      </c>
      <c r="H124" s="56" t="s">
        <v>31</v>
      </c>
    </row>
    <row r="125" spans="1:8" s="3" customFormat="1" x14ac:dyDescent="0.25">
      <c r="A125" s="62" t="s">
        <v>125</v>
      </c>
      <c r="B125" s="53" t="s">
        <v>27</v>
      </c>
      <c r="C125" s="53"/>
      <c r="D125" s="53"/>
      <c r="E125" s="54">
        <v>1595.16</v>
      </c>
      <c r="F125" s="50"/>
      <c r="G125" s="55">
        <f t="shared" si="3"/>
        <v>0</v>
      </c>
      <c r="H125" s="56" t="s">
        <v>31</v>
      </c>
    </row>
    <row r="126" spans="1:8" s="3" customFormat="1" x14ac:dyDescent="0.25">
      <c r="A126" s="62" t="s">
        <v>126</v>
      </c>
      <c r="B126" s="53" t="s">
        <v>27</v>
      </c>
      <c r="C126" s="53"/>
      <c r="D126" s="53"/>
      <c r="E126" s="54">
        <v>1515.8639999999998</v>
      </c>
      <c r="F126" s="50"/>
      <c r="G126" s="55">
        <f t="shared" si="3"/>
        <v>0</v>
      </c>
      <c r="H126" s="56" t="s">
        <v>31</v>
      </c>
    </row>
    <row r="127" spans="1:8" s="3" customFormat="1" x14ac:dyDescent="0.25">
      <c r="A127" s="62" t="s">
        <v>127</v>
      </c>
      <c r="B127" s="53" t="s">
        <v>27</v>
      </c>
      <c r="C127" s="53"/>
      <c r="D127" s="53"/>
      <c r="E127" s="54">
        <v>1515.8639999999998</v>
      </c>
      <c r="F127" s="50"/>
      <c r="G127" s="55">
        <f t="shared" si="3"/>
        <v>0</v>
      </c>
      <c r="H127" s="56" t="s">
        <v>31</v>
      </c>
    </row>
    <row r="128" spans="1:8" s="3" customFormat="1" x14ac:dyDescent="0.25">
      <c r="A128" s="62" t="s">
        <v>128</v>
      </c>
      <c r="B128" s="53" t="s">
        <v>27</v>
      </c>
      <c r="C128" s="53"/>
      <c r="D128" s="53"/>
      <c r="E128" s="54">
        <v>1595.16</v>
      </c>
      <c r="F128" s="50"/>
      <c r="G128" s="55">
        <f t="shared" si="3"/>
        <v>0</v>
      </c>
      <c r="H128" s="56" t="s">
        <v>31</v>
      </c>
    </row>
    <row r="129" spans="1:8" s="3" customFormat="1" x14ac:dyDescent="0.25">
      <c r="A129" s="62" t="s">
        <v>129</v>
      </c>
      <c r="B129" s="53" t="s">
        <v>27</v>
      </c>
      <c r="C129" s="53"/>
      <c r="D129" s="53"/>
      <c r="E129" s="54">
        <v>1733.9280000000001</v>
      </c>
      <c r="F129" s="50"/>
      <c r="G129" s="55">
        <f t="shared" si="3"/>
        <v>0</v>
      </c>
      <c r="H129" s="56" t="s">
        <v>31</v>
      </c>
    </row>
    <row r="130" spans="1:8" s="3" customFormat="1" x14ac:dyDescent="0.25">
      <c r="A130" s="62" t="s">
        <v>130</v>
      </c>
      <c r="B130" s="53" t="s">
        <v>27</v>
      </c>
      <c r="C130" s="53"/>
      <c r="D130" s="53"/>
      <c r="E130" s="54">
        <v>1595.16</v>
      </c>
      <c r="F130" s="50"/>
      <c r="G130" s="55">
        <f t="shared" si="3"/>
        <v>0</v>
      </c>
      <c r="H130" s="56" t="s">
        <v>31</v>
      </c>
    </row>
    <row r="131" spans="1:8" s="3" customFormat="1" x14ac:dyDescent="0.25">
      <c r="A131" s="62" t="s">
        <v>131</v>
      </c>
      <c r="B131" s="53" t="s">
        <v>27</v>
      </c>
      <c r="C131" s="53"/>
      <c r="D131" s="53"/>
      <c r="E131" s="54">
        <v>1595.16</v>
      </c>
      <c r="F131" s="50"/>
      <c r="G131" s="55">
        <f t="shared" si="3"/>
        <v>0</v>
      </c>
      <c r="H131" s="56" t="s">
        <v>31</v>
      </c>
    </row>
    <row r="132" spans="1:8" s="3" customFormat="1" x14ac:dyDescent="0.25">
      <c r="A132" s="62" t="s">
        <v>132</v>
      </c>
      <c r="B132" s="53" t="s">
        <v>27</v>
      </c>
      <c r="C132" s="53"/>
      <c r="D132" s="53"/>
      <c r="E132" s="54">
        <v>1595.16</v>
      </c>
      <c r="F132" s="50"/>
      <c r="G132" s="55">
        <f t="shared" si="3"/>
        <v>0</v>
      </c>
      <c r="H132" s="56" t="s">
        <v>31</v>
      </c>
    </row>
    <row r="133" spans="1:8" s="3" customFormat="1" x14ac:dyDescent="0.25">
      <c r="A133" s="62" t="s">
        <v>133</v>
      </c>
      <c r="B133" s="53" t="s">
        <v>27</v>
      </c>
      <c r="C133" s="57"/>
      <c r="D133" s="58"/>
      <c r="E133" s="54">
        <v>1595.16</v>
      </c>
      <c r="F133" s="50"/>
      <c r="G133" s="55">
        <f t="shared" si="3"/>
        <v>0</v>
      </c>
      <c r="H133" s="56" t="s">
        <v>31</v>
      </c>
    </row>
    <row r="134" spans="1:8" s="3" customFormat="1" x14ac:dyDescent="0.25">
      <c r="A134" s="62" t="s">
        <v>134</v>
      </c>
      <c r="B134" s="53" t="s">
        <v>27</v>
      </c>
      <c r="C134" s="53"/>
      <c r="D134" s="53"/>
      <c r="E134" s="54">
        <v>1515.8639999999998</v>
      </c>
      <c r="F134" s="50"/>
      <c r="G134" s="55">
        <f t="shared" si="3"/>
        <v>0</v>
      </c>
      <c r="H134" s="56" t="s">
        <v>31</v>
      </c>
    </row>
    <row r="135" spans="1:8" s="3" customFormat="1" x14ac:dyDescent="0.25">
      <c r="A135" s="62" t="s">
        <v>135</v>
      </c>
      <c r="B135" s="53" t="s">
        <v>27</v>
      </c>
      <c r="C135" s="53"/>
      <c r="D135" s="61"/>
      <c r="E135" s="54">
        <v>1595.16</v>
      </c>
      <c r="F135" s="50"/>
      <c r="G135" s="55">
        <f t="shared" si="3"/>
        <v>0</v>
      </c>
      <c r="H135" s="56" t="s">
        <v>31</v>
      </c>
    </row>
    <row r="136" spans="1:8" s="3" customFormat="1" x14ac:dyDescent="0.25">
      <c r="A136" s="62" t="s">
        <v>136</v>
      </c>
      <c r="B136" s="53" t="s">
        <v>27</v>
      </c>
      <c r="C136" s="53"/>
      <c r="D136" s="53"/>
      <c r="E136" s="54">
        <v>1515.8639999999998</v>
      </c>
      <c r="F136" s="50"/>
      <c r="G136" s="55">
        <f t="shared" si="3"/>
        <v>0</v>
      </c>
      <c r="H136" s="56" t="s">
        <v>31</v>
      </c>
    </row>
    <row r="137" spans="1:8" s="3" customFormat="1" x14ac:dyDescent="0.25">
      <c r="A137" s="62" t="s">
        <v>137</v>
      </c>
      <c r="B137" s="53" t="s">
        <v>27</v>
      </c>
      <c r="C137" s="53"/>
      <c r="D137" s="53"/>
      <c r="E137" s="54">
        <v>1515.8639999999998</v>
      </c>
      <c r="F137" s="50"/>
      <c r="G137" s="55">
        <f t="shared" si="3"/>
        <v>0</v>
      </c>
      <c r="H137" s="56" t="s">
        <v>31</v>
      </c>
    </row>
    <row r="138" spans="1:8" s="3" customFormat="1" x14ac:dyDescent="0.25">
      <c r="A138" s="62" t="s">
        <v>138</v>
      </c>
      <c r="B138" s="53" t="s">
        <v>27</v>
      </c>
      <c r="C138" s="53"/>
      <c r="D138" s="53"/>
      <c r="E138" s="54">
        <v>1595.16</v>
      </c>
      <c r="F138" s="50"/>
      <c r="G138" s="55">
        <f t="shared" si="3"/>
        <v>0</v>
      </c>
      <c r="H138" s="56" t="s">
        <v>31</v>
      </c>
    </row>
    <row r="139" spans="1:8" s="3" customFormat="1" x14ac:dyDescent="0.25">
      <c r="A139" s="62" t="s">
        <v>139</v>
      </c>
      <c r="B139" s="53" t="s">
        <v>27</v>
      </c>
      <c r="C139" s="53"/>
      <c r="D139" s="53"/>
      <c r="E139" s="54">
        <v>1595.16</v>
      </c>
      <c r="F139" s="50"/>
      <c r="G139" s="55">
        <f t="shared" si="3"/>
        <v>0</v>
      </c>
      <c r="H139" s="56" t="s">
        <v>31</v>
      </c>
    </row>
    <row r="140" spans="1:8" s="3" customFormat="1" x14ac:dyDescent="0.25">
      <c r="A140" s="62" t="s">
        <v>140</v>
      </c>
      <c r="B140" s="53" t="s">
        <v>27</v>
      </c>
      <c r="C140" s="53"/>
      <c r="D140" s="53"/>
      <c r="E140" s="54">
        <v>1595.16</v>
      </c>
      <c r="F140" s="50"/>
      <c r="G140" s="55">
        <f t="shared" si="3"/>
        <v>0</v>
      </c>
      <c r="H140" s="56" t="s">
        <v>31</v>
      </c>
    </row>
    <row r="141" spans="1:8" s="3" customFormat="1" x14ac:dyDescent="0.25">
      <c r="A141" s="62" t="s">
        <v>141</v>
      </c>
      <c r="B141" s="53" t="s">
        <v>27</v>
      </c>
      <c r="C141" s="53"/>
      <c r="D141" s="53"/>
      <c r="E141" s="54">
        <v>1595.16</v>
      </c>
      <c r="F141" s="50"/>
      <c r="G141" s="55">
        <f t="shared" si="3"/>
        <v>0</v>
      </c>
      <c r="H141" s="56" t="s">
        <v>31</v>
      </c>
    </row>
    <row r="142" spans="1:8" s="3" customFormat="1" x14ac:dyDescent="0.25">
      <c r="A142" s="62" t="s">
        <v>142</v>
      </c>
      <c r="B142" s="53" t="s">
        <v>27</v>
      </c>
      <c r="C142" s="53"/>
      <c r="D142" s="53"/>
      <c r="E142" s="54">
        <v>1733.9280000000001</v>
      </c>
      <c r="F142" s="50"/>
      <c r="G142" s="55">
        <f t="shared" si="3"/>
        <v>0</v>
      </c>
      <c r="H142" s="56" t="s">
        <v>31</v>
      </c>
    </row>
    <row r="143" spans="1:8" s="3" customFormat="1" x14ac:dyDescent="0.25">
      <c r="A143" s="62" t="s">
        <v>143</v>
      </c>
      <c r="B143" s="53" t="s">
        <v>27</v>
      </c>
      <c r="C143" s="53"/>
      <c r="D143" s="53"/>
      <c r="E143" s="54">
        <v>1595.16</v>
      </c>
      <c r="F143" s="50"/>
      <c r="G143" s="55">
        <f t="shared" si="3"/>
        <v>0</v>
      </c>
      <c r="H143" s="56" t="s">
        <v>31</v>
      </c>
    </row>
    <row r="144" spans="1:8" s="3" customFormat="1" x14ac:dyDescent="0.25">
      <c r="A144" s="62" t="s">
        <v>144</v>
      </c>
      <c r="B144" s="53" t="s">
        <v>27</v>
      </c>
      <c r="C144" s="53"/>
      <c r="D144" s="53"/>
      <c r="E144" s="54">
        <v>1595.16</v>
      </c>
      <c r="F144" s="50"/>
      <c r="G144" s="55">
        <f t="shared" si="3"/>
        <v>0</v>
      </c>
      <c r="H144" s="56" t="s">
        <v>31</v>
      </c>
    </row>
    <row r="145" spans="1:8" s="3" customFormat="1" x14ac:dyDescent="0.25">
      <c r="A145" s="62" t="s">
        <v>145</v>
      </c>
      <c r="B145" s="53" t="s">
        <v>27</v>
      </c>
      <c r="C145" s="53"/>
      <c r="D145" s="53"/>
      <c r="E145" s="54">
        <v>1595.16</v>
      </c>
      <c r="F145" s="50"/>
      <c r="G145" s="55">
        <f t="shared" si="3"/>
        <v>0</v>
      </c>
      <c r="H145" s="56" t="s">
        <v>31</v>
      </c>
    </row>
    <row r="146" spans="1:8" s="3" customFormat="1" x14ac:dyDescent="0.25">
      <c r="A146" s="62" t="s">
        <v>146</v>
      </c>
      <c r="B146" s="53" t="s">
        <v>27</v>
      </c>
      <c r="C146" s="53"/>
      <c r="D146" s="53"/>
      <c r="E146" s="54">
        <v>1595.16</v>
      </c>
      <c r="F146" s="50"/>
      <c r="G146" s="55">
        <f t="shared" si="3"/>
        <v>0</v>
      </c>
      <c r="H146" s="56" t="s">
        <v>31</v>
      </c>
    </row>
    <row r="147" spans="1:8" s="3" customFormat="1" x14ac:dyDescent="0.25">
      <c r="A147" s="62" t="s">
        <v>147</v>
      </c>
      <c r="B147" s="53" t="s">
        <v>27</v>
      </c>
      <c r="C147" s="53"/>
      <c r="D147" s="53"/>
      <c r="E147" s="54">
        <v>1595.16</v>
      </c>
      <c r="F147" s="50"/>
      <c r="G147" s="55">
        <f t="shared" si="3"/>
        <v>0</v>
      </c>
      <c r="H147" s="56" t="s">
        <v>31</v>
      </c>
    </row>
    <row r="148" spans="1:8" s="3" customFormat="1" x14ac:dyDescent="0.25">
      <c r="A148" s="62" t="s">
        <v>148</v>
      </c>
      <c r="B148" s="53" t="s">
        <v>27</v>
      </c>
      <c r="C148" s="53"/>
      <c r="D148" s="53"/>
      <c r="E148" s="54">
        <v>1595.16</v>
      </c>
      <c r="F148" s="50"/>
      <c r="G148" s="55">
        <f t="shared" si="3"/>
        <v>0</v>
      </c>
      <c r="H148" s="56" t="s">
        <v>31</v>
      </c>
    </row>
    <row r="149" spans="1:8" s="3" customFormat="1" x14ac:dyDescent="0.25">
      <c r="A149" s="62" t="s">
        <v>149</v>
      </c>
      <c r="B149" s="53" t="s">
        <v>27</v>
      </c>
      <c r="C149" s="53"/>
      <c r="D149" s="53"/>
      <c r="E149" s="54">
        <v>1595.16</v>
      </c>
      <c r="F149" s="50"/>
      <c r="G149" s="55">
        <f t="shared" si="3"/>
        <v>0</v>
      </c>
      <c r="H149" s="56" t="s">
        <v>31</v>
      </c>
    </row>
    <row r="150" spans="1:8" s="3" customFormat="1" x14ac:dyDescent="0.25">
      <c r="A150" s="62" t="s">
        <v>150</v>
      </c>
      <c r="B150" s="53" t="s">
        <v>27</v>
      </c>
      <c r="C150" s="53"/>
      <c r="D150" s="53"/>
      <c r="E150" s="54">
        <v>1733.9280000000001</v>
      </c>
      <c r="F150" s="50"/>
      <c r="G150" s="55">
        <f t="shared" ref="G150:G181" si="4">E150*F150</f>
        <v>0</v>
      </c>
      <c r="H150" s="56" t="s">
        <v>31</v>
      </c>
    </row>
    <row r="151" spans="1:8" s="3" customFormat="1" x14ac:dyDescent="0.25">
      <c r="A151" s="62" t="s">
        <v>151</v>
      </c>
      <c r="B151" s="53" t="s">
        <v>27</v>
      </c>
      <c r="C151" s="53"/>
      <c r="D151" s="53"/>
      <c r="E151" s="54">
        <v>1595.16</v>
      </c>
      <c r="F151" s="50"/>
      <c r="G151" s="55">
        <f t="shared" si="4"/>
        <v>0</v>
      </c>
      <c r="H151" s="56" t="s">
        <v>31</v>
      </c>
    </row>
    <row r="152" spans="1:8" s="3" customFormat="1" x14ac:dyDescent="0.25">
      <c r="A152" s="62" t="s">
        <v>152</v>
      </c>
      <c r="B152" s="53" t="s">
        <v>27</v>
      </c>
      <c r="C152" s="53"/>
      <c r="D152" s="53"/>
      <c r="E152" s="54">
        <v>1733.9280000000001</v>
      </c>
      <c r="F152" s="50"/>
      <c r="G152" s="55">
        <f t="shared" si="4"/>
        <v>0</v>
      </c>
      <c r="H152" s="56" t="s">
        <v>31</v>
      </c>
    </row>
    <row r="153" spans="1:8" s="3" customFormat="1" x14ac:dyDescent="0.25">
      <c r="A153" s="62" t="s">
        <v>153</v>
      </c>
      <c r="B153" s="53" t="s">
        <v>27</v>
      </c>
      <c r="C153" s="53"/>
      <c r="D153" s="53"/>
      <c r="E153" s="54">
        <v>1515.8639999999998</v>
      </c>
      <c r="F153" s="50"/>
      <c r="G153" s="55">
        <f t="shared" si="4"/>
        <v>0</v>
      </c>
      <c r="H153" s="56" t="s">
        <v>31</v>
      </c>
    </row>
    <row r="154" spans="1:8" s="3" customFormat="1" x14ac:dyDescent="0.25">
      <c r="A154" s="62" t="s">
        <v>154</v>
      </c>
      <c r="B154" s="53" t="s">
        <v>27</v>
      </c>
      <c r="C154" s="53"/>
      <c r="D154" s="53"/>
      <c r="E154" s="54">
        <v>1595.16</v>
      </c>
      <c r="F154" s="50"/>
      <c r="G154" s="55">
        <f t="shared" si="4"/>
        <v>0</v>
      </c>
      <c r="H154" s="56" t="s">
        <v>31</v>
      </c>
    </row>
    <row r="155" spans="1:8" s="3" customFormat="1" x14ac:dyDescent="0.25">
      <c r="A155" s="62" t="s">
        <v>155</v>
      </c>
      <c r="B155" s="53" t="s">
        <v>27</v>
      </c>
      <c r="C155" s="53"/>
      <c r="D155" s="61"/>
      <c r="E155" s="54">
        <v>1515.8639999999998</v>
      </c>
      <c r="F155" s="50"/>
      <c r="G155" s="55">
        <f t="shared" si="4"/>
        <v>0</v>
      </c>
      <c r="H155" s="56" t="s">
        <v>31</v>
      </c>
    </row>
    <row r="156" spans="1:8" s="3" customFormat="1" x14ac:dyDescent="0.25">
      <c r="A156" s="62" t="s">
        <v>156</v>
      </c>
      <c r="B156" s="53" t="s">
        <v>27</v>
      </c>
      <c r="C156" s="53"/>
      <c r="D156" s="53"/>
      <c r="E156" s="54">
        <v>1595.16</v>
      </c>
      <c r="F156" s="50"/>
      <c r="G156" s="55">
        <f t="shared" si="4"/>
        <v>0</v>
      </c>
      <c r="H156" s="56" t="s">
        <v>31</v>
      </c>
    </row>
    <row r="157" spans="1:8" s="3" customFormat="1" x14ac:dyDescent="0.25">
      <c r="A157" s="62" t="s">
        <v>157</v>
      </c>
      <c r="B157" s="53" t="s">
        <v>27</v>
      </c>
      <c r="C157" s="53"/>
      <c r="D157" s="53"/>
      <c r="E157" s="54">
        <v>1595.16</v>
      </c>
      <c r="F157" s="50"/>
      <c r="G157" s="55">
        <f t="shared" si="4"/>
        <v>0</v>
      </c>
      <c r="H157" s="56" t="s">
        <v>31</v>
      </c>
    </row>
    <row r="158" spans="1:8" s="3" customFormat="1" x14ac:dyDescent="0.25">
      <c r="A158" s="62" t="s">
        <v>158</v>
      </c>
      <c r="B158" s="53" t="s">
        <v>27</v>
      </c>
      <c r="C158" s="53"/>
      <c r="D158" s="53"/>
      <c r="E158" s="54">
        <v>1595.16</v>
      </c>
      <c r="F158" s="50"/>
      <c r="G158" s="55">
        <f t="shared" si="4"/>
        <v>0</v>
      </c>
      <c r="H158" s="56" t="s">
        <v>31</v>
      </c>
    </row>
    <row r="159" spans="1:8" s="3" customFormat="1" x14ac:dyDescent="0.25">
      <c r="A159" s="62" t="s">
        <v>159</v>
      </c>
      <c r="B159" s="53" t="s">
        <v>27</v>
      </c>
      <c r="C159" s="53"/>
      <c r="D159" s="53"/>
      <c r="E159" s="54">
        <v>1595.16</v>
      </c>
      <c r="F159" s="50"/>
      <c r="G159" s="55">
        <f t="shared" si="4"/>
        <v>0</v>
      </c>
      <c r="H159" s="56" t="s">
        <v>31</v>
      </c>
    </row>
    <row r="160" spans="1:8" s="3" customFormat="1" x14ac:dyDescent="0.25">
      <c r="A160" s="62" t="s">
        <v>160</v>
      </c>
      <c r="B160" s="53" t="s">
        <v>27</v>
      </c>
      <c r="C160" s="53"/>
      <c r="D160" s="53"/>
      <c r="E160" s="54">
        <v>1595.16</v>
      </c>
      <c r="F160" s="50"/>
      <c r="G160" s="55">
        <f t="shared" si="4"/>
        <v>0</v>
      </c>
      <c r="H160" s="56" t="s">
        <v>31</v>
      </c>
    </row>
    <row r="161" spans="1:8" s="3" customFormat="1" x14ac:dyDescent="0.25">
      <c r="A161" s="62" t="s">
        <v>161</v>
      </c>
      <c r="B161" s="53" t="s">
        <v>27</v>
      </c>
      <c r="C161" s="53"/>
      <c r="D161" s="53"/>
      <c r="E161" s="54">
        <v>1515.8639999999998</v>
      </c>
      <c r="F161" s="50"/>
      <c r="G161" s="55">
        <f t="shared" si="4"/>
        <v>0</v>
      </c>
      <c r="H161" s="56" t="s">
        <v>31</v>
      </c>
    </row>
    <row r="162" spans="1:8" s="3" customFormat="1" x14ac:dyDescent="0.25">
      <c r="A162" s="62" t="s">
        <v>162</v>
      </c>
      <c r="B162" s="53" t="s">
        <v>27</v>
      </c>
      <c r="C162" s="53"/>
      <c r="D162" s="53"/>
      <c r="E162" s="54">
        <v>1595.16</v>
      </c>
      <c r="F162" s="50"/>
      <c r="G162" s="55">
        <f t="shared" si="4"/>
        <v>0</v>
      </c>
      <c r="H162" s="56" t="s">
        <v>31</v>
      </c>
    </row>
    <row r="163" spans="1:8" s="3" customFormat="1" x14ac:dyDescent="0.25">
      <c r="A163" s="62" t="s">
        <v>163</v>
      </c>
      <c r="B163" s="53" t="s">
        <v>27</v>
      </c>
      <c r="C163" s="53"/>
      <c r="D163" s="53"/>
      <c r="E163" s="54">
        <v>1733.9280000000001</v>
      </c>
      <c r="F163" s="50"/>
      <c r="G163" s="55">
        <f t="shared" si="4"/>
        <v>0</v>
      </c>
      <c r="H163" s="56" t="s">
        <v>31</v>
      </c>
    </row>
    <row r="164" spans="1:8" s="3" customFormat="1" x14ac:dyDescent="0.25">
      <c r="A164" s="62" t="s">
        <v>164</v>
      </c>
      <c r="B164" s="53" t="s">
        <v>27</v>
      </c>
      <c r="C164" s="53"/>
      <c r="D164" s="53"/>
      <c r="E164" s="54">
        <v>1595.16</v>
      </c>
      <c r="F164" s="50"/>
      <c r="G164" s="55">
        <f t="shared" si="4"/>
        <v>0</v>
      </c>
      <c r="H164" s="56" t="s">
        <v>31</v>
      </c>
    </row>
    <row r="165" spans="1:8" s="3" customFormat="1" x14ac:dyDescent="0.25">
      <c r="A165" s="62" t="s">
        <v>165</v>
      </c>
      <c r="B165" s="53" t="s">
        <v>27</v>
      </c>
      <c r="C165" s="57"/>
      <c r="D165" s="53"/>
      <c r="E165" s="54">
        <v>1595.16</v>
      </c>
      <c r="F165" s="50"/>
      <c r="G165" s="55">
        <f t="shared" si="4"/>
        <v>0</v>
      </c>
      <c r="H165" s="56" t="s">
        <v>31</v>
      </c>
    </row>
    <row r="166" spans="1:8" s="3" customFormat="1" x14ac:dyDescent="0.25">
      <c r="A166" s="62" t="s">
        <v>166</v>
      </c>
      <c r="B166" s="53" t="s">
        <v>27</v>
      </c>
      <c r="C166" s="53"/>
      <c r="D166" s="53"/>
      <c r="E166" s="54">
        <v>1733.9280000000001</v>
      </c>
      <c r="F166" s="50"/>
      <c r="G166" s="55">
        <f t="shared" si="4"/>
        <v>0</v>
      </c>
      <c r="H166" s="56" t="s">
        <v>31</v>
      </c>
    </row>
    <row r="167" spans="1:8" s="3" customFormat="1" x14ac:dyDescent="0.25">
      <c r="A167" s="62" t="s">
        <v>167</v>
      </c>
      <c r="B167" s="53" t="s">
        <v>27</v>
      </c>
      <c r="C167" s="53"/>
      <c r="D167" s="53"/>
      <c r="E167" s="54">
        <v>1595.16</v>
      </c>
      <c r="F167" s="50"/>
      <c r="G167" s="55">
        <f t="shared" si="4"/>
        <v>0</v>
      </c>
      <c r="H167" s="56" t="s">
        <v>31</v>
      </c>
    </row>
    <row r="168" spans="1:8" s="3" customFormat="1" x14ac:dyDescent="0.25">
      <c r="A168" s="73" t="s">
        <v>221</v>
      </c>
      <c r="B168" s="53" t="s">
        <v>27</v>
      </c>
      <c r="C168" s="53"/>
      <c r="D168" s="53"/>
      <c r="E168" s="54">
        <v>1833.0480000000002</v>
      </c>
      <c r="F168" s="50"/>
      <c r="G168" s="55">
        <f t="shared" si="4"/>
        <v>0</v>
      </c>
      <c r="H168" s="56" t="s">
        <v>31</v>
      </c>
    </row>
    <row r="169" spans="1:8" s="3" customFormat="1" x14ac:dyDescent="0.25">
      <c r="A169" s="62" t="s">
        <v>168</v>
      </c>
      <c r="B169" s="53" t="s">
        <v>27</v>
      </c>
      <c r="C169" s="53"/>
      <c r="D169" s="53"/>
      <c r="E169" s="54">
        <v>1595.16</v>
      </c>
      <c r="F169" s="50"/>
      <c r="G169" s="55">
        <f t="shared" si="4"/>
        <v>0</v>
      </c>
      <c r="H169" s="56" t="s">
        <v>31</v>
      </c>
    </row>
    <row r="170" spans="1:8" s="3" customFormat="1" x14ac:dyDescent="0.25">
      <c r="A170" s="62" t="s">
        <v>169</v>
      </c>
      <c r="B170" s="53" t="s">
        <v>27</v>
      </c>
      <c r="C170" s="53"/>
      <c r="D170" s="53"/>
      <c r="E170" s="54">
        <v>1595.16</v>
      </c>
      <c r="F170" s="50"/>
      <c r="G170" s="55">
        <f t="shared" si="4"/>
        <v>0</v>
      </c>
      <c r="H170" s="56" t="s">
        <v>31</v>
      </c>
    </row>
    <row r="171" spans="1:8" s="3" customFormat="1" x14ac:dyDescent="0.25">
      <c r="A171" s="62" t="s">
        <v>170</v>
      </c>
      <c r="B171" s="53" t="s">
        <v>27</v>
      </c>
      <c r="C171" s="53"/>
      <c r="D171" s="53"/>
      <c r="E171" s="54">
        <v>1595.16</v>
      </c>
      <c r="F171" s="50"/>
      <c r="G171" s="55">
        <f t="shared" si="4"/>
        <v>0</v>
      </c>
      <c r="H171" s="56" t="s">
        <v>31</v>
      </c>
    </row>
    <row r="172" spans="1:8" s="3" customFormat="1" x14ac:dyDescent="0.25">
      <c r="A172" s="62" t="s">
        <v>171</v>
      </c>
      <c r="B172" s="53" t="s">
        <v>27</v>
      </c>
      <c r="C172" s="53"/>
      <c r="D172" s="53"/>
      <c r="E172" s="54">
        <v>1515.8639999999998</v>
      </c>
      <c r="F172" s="50"/>
      <c r="G172" s="55">
        <f t="shared" si="4"/>
        <v>0</v>
      </c>
      <c r="H172" s="56" t="s">
        <v>31</v>
      </c>
    </row>
    <row r="173" spans="1:8" s="3" customFormat="1" x14ac:dyDescent="0.25">
      <c r="A173" s="62" t="s">
        <v>172</v>
      </c>
      <c r="B173" s="53" t="s">
        <v>27</v>
      </c>
      <c r="C173" s="53"/>
      <c r="D173" s="53"/>
      <c r="E173" s="54">
        <v>1595.16</v>
      </c>
      <c r="F173" s="50"/>
      <c r="G173" s="55">
        <f t="shared" si="4"/>
        <v>0</v>
      </c>
      <c r="H173" s="56" t="s">
        <v>31</v>
      </c>
    </row>
    <row r="174" spans="1:8" s="3" customFormat="1" x14ac:dyDescent="0.25">
      <c r="A174" s="62" t="s">
        <v>217</v>
      </c>
      <c r="B174" s="53" t="s">
        <v>27</v>
      </c>
      <c r="C174" s="53"/>
      <c r="D174" s="53"/>
      <c r="E174" s="54">
        <v>1515.8639999999998</v>
      </c>
      <c r="F174" s="50"/>
      <c r="G174" s="55">
        <f t="shared" si="4"/>
        <v>0</v>
      </c>
      <c r="H174" s="56" t="s">
        <v>31</v>
      </c>
    </row>
    <row r="175" spans="1:8" s="3" customFormat="1" x14ac:dyDescent="0.25">
      <c r="A175" s="62" t="s">
        <v>173</v>
      </c>
      <c r="B175" s="53" t="s">
        <v>27</v>
      </c>
      <c r="C175" s="53"/>
      <c r="D175" s="53"/>
      <c r="E175" s="54">
        <v>1595.16</v>
      </c>
      <c r="F175" s="50"/>
      <c r="G175" s="55">
        <f t="shared" si="4"/>
        <v>0</v>
      </c>
      <c r="H175" s="56" t="s">
        <v>31</v>
      </c>
    </row>
    <row r="176" spans="1:8" s="3" customFormat="1" x14ac:dyDescent="0.25">
      <c r="A176" s="62" t="s">
        <v>174</v>
      </c>
      <c r="B176" s="53" t="s">
        <v>27</v>
      </c>
      <c r="C176" s="53"/>
      <c r="D176" s="53"/>
      <c r="E176" s="54">
        <v>1595.16</v>
      </c>
      <c r="F176" s="50"/>
      <c r="G176" s="55">
        <f t="shared" si="4"/>
        <v>0</v>
      </c>
      <c r="H176" s="56" t="s">
        <v>31</v>
      </c>
    </row>
    <row r="177" spans="1:8" s="3" customFormat="1" x14ac:dyDescent="0.25">
      <c r="A177" s="73" t="s">
        <v>222</v>
      </c>
      <c r="B177" s="53" t="s">
        <v>27</v>
      </c>
      <c r="C177" s="53"/>
      <c r="D177" s="53"/>
      <c r="E177" s="54">
        <v>1595.16</v>
      </c>
      <c r="F177" s="50"/>
      <c r="G177" s="55">
        <f t="shared" si="4"/>
        <v>0</v>
      </c>
      <c r="H177" s="56" t="s">
        <v>31</v>
      </c>
    </row>
    <row r="178" spans="1:8" s="3" customFormat="1" x14ac:dyDescent="0.25">
      <c r="A178" s="62" t="s">
        <v>175</v>
      </c>
      <c r="B178" s="53" t="s">
        <v>27</v>
      </c>
      <c r="C178" s="53"/>
      <c r="D178" s="53"/>
      <c r="E178" s="54">
        <v>1595.16</v>
      </c>
      <c r="F178" s="50"/>
      <c r="G178" s="55">
        <f t="shared" si="4"/>
        <v>0</v>
      </c>
      <c r="H178" s="56" t="s">
        <v>31</v>
      </c>
    </row>
    <row r="179" spans="1:8" s="3" customFormat="1" x14ac:dyDescent="0.25">
      <c r="A179" s="62" t="s">
        <v>176</v>
      </c>
      <c r="B179" s="53" t="s">
        <v>27</v>
      </c>
      <c r="C179" s="53"/>
      <c r="D179" s="53"/>
      <c r="E179" s="54">
        <v>1595.16</v>
      </c>
      <c r="F179" s="50"/>
      <c r="G179" s="55">
        <f t="shared" si="4"/>
        <v>0</v>
      </c>
      <c r="H179" s="56" t="s">
        <v>31</v>
      </c>
    </row>
    <row r="180" spans="1:8" s="3" customFormat="1" x14ac:dyDescent="0.25">
      <c r="A180" s="62" t="s">
        <v>177</v>
      </c>
      <c r="B180" s="53" t="s">
        <v>27</v>
      </c>
      <c r="C180" s="53"/>
      <c r="D180" s="53"/>
      <c r="E180" s="54">
        <v>1595.16</v>
      </c>
      <c r="F180" s="50"/>
      <c r="G180" s="55">
        <f t="shared" si="4"/>
        <v>0</v>
      </c>
      <c r="H180" s="56" t="s">
        <v>31</v>
      </c>
    </row>
    <row r="181" spans="1:8" s="3" customFormat="1" x14ac:dyDescent="0.25">
      <c r="A181" s="62" t="s">
        <v>178</v>
      </c>
      <c r="B181" s="53" t="s">
        <v>27</v>
      </c>
      <c r="C181" s="53"/>
      <c r="D181" s="53"/>
      <c r="E181" s="54">
        <v>1595.16</v>
      </c>
      <c r="F181" s="50"/>
      <c r="G181" s="55">
        <f t="shared" si="4"/>
        <v>0</v>
      </c>
      <c r="H181" s="56" t="s">
        <v>31</v>
      </c>
    </row>
    <row r="182" spans="1:8" s="3" customFormat="1" x14ac:dyDescent="0.25">
      <c r="A182" s="62" t="s">
        <v>179</v>
      </c>
      <c r="B182" s="53" t="s">
        <v>27</v>
      </c>
      <c r="C182" s="53"/>
      <c r="D182" s="53"/>
      <c r="E182" s="54">
        <v>1595.16</v>
      </c>
      <c r="F182" s="50"/>
      <c r="G182" s="55">
        <f t="shared" ref="G182:G208" si="5">E182*F182</f>
        <v>0</v>
      </c>
      <c r="H182" s="56" t="s">
        <v>31</v>
      </c>
    </row>
    <row r="183" spans="1:8" s="3" customFormat="1" x14ac:dyDescent="0.25">
      <c r="A183" s="62" t="s">
        <v>180</v>
      </c>
      <c r="B183" s="53" t="s">
        <v>27</v>
      </c>
      <c r="C183" s="53"/>
      <c r="D183" s="53"/>
      <c r="E183" s="54">
        <v>1515.8639999999998</v>
      </c>
      <c r="F183" s="50"/>
      <c r="G183" s="55">
        <f t="shared" si="5"/>
        <v>0</v>
      </c>
      <c r="H183" s="56" t="s">
        <v>31</v>
      </c>
    </row>
    <row r="184" spans="1:8" s="3" customFormat="1" x14ac:dyDescent="0.25">
      <c r="A184" s="62" t="s">
        <v>181</v>
      </c>
      <c r="B184" s="53" t="s">
        <v>27</v>
      </c>
      <c r="C184" s="53"/>
      <c r="D184" s="53"/>
      <c r="E184" s="54">
        <v>1595.16</v>
      </c>
      <c r="F184" s="50"/>
      <c r="G184" s="55">
        <f t="shared" si="5"/>
        <v>0</v>
      </c>
      <c r="H184" s="56" t="s">
        <v>31</v>
      </c>
    </row>
    <row r="185" spans="1:8" s="3" customFormat="1" x14ac:dyDescent="0.25">
      <c r="A185" s="62" t="s">
        <v>182</v>
      </c>
      <c r="B185" s="53" t="s">
        <v>27</v>
      </c>
      <c r="C185" s="53"/>
      <c r="D185" s="53"/>
      <c r="E185" s="54">
        <v>1595.16</v>
      </c>
      <c r="F185" s="50"/>
      <c r="G185" s="55">
        <f t="shared" si="5"/>
        <v>0</v>
      </c>
      <c r="H185" s="56" t="s">
        <v>31</v>
      </c>
    </row>
    <row r="186" spans="1:8" s="3" customFormat="1" x14ac:dyDescent="0.25">
      <c r="A186" s="62" t="s">
        <v>183</v>
      </c>
      <c r="B186" s="53" t="s">
        <v>27</v>
      </c>
      <c r="C186" s="53"/>
      <c r="D186" s="53"/>
      <c r="E186" s="54">
        <v>1515.8639999999998</v>
      </c>
      <c r="F186" s="50"/>
      <c r="G186" s="55">
        <f t="shared" si="5"/>
        <v>0</v>
      </c>
      <c r="H186" s="56" t="s">
        <v>31</v>
      </c>
    </row>
    <row r="187" spans="1:8" s="3" customFormat="1" x14ac:dyDescent="0.25">
      <c r="A187" s="62" t="s">
        <v>184</v>
      </c>
      <c r="B187" s="53" t="s">
        <v>27</v>
      </c>
      <c r="C187" s="57"/>
      <c r="D187" s="60"/>
      <c r="E187" s="54">
        <v>1515.8639999999998</v>
      </c>
      <c r="F187" s="50"/>
      <c r="G187" s="55">
        <f t="shared" si="5"/>
        <v>0</v>
      </c>
      <c r="H187" s="56" t="s">
        <v>31</v>
      </c>
    </row>
    <row r="188" spans="1:8" s="3" customFormat="1" x14ac:dyDescent="0.25">
      <c r="A188" s="73" t="s">
        <v>223</v>
      </c>
      <c r="B188" s="53" t="s">
        <v>27</v>
      </c>
      <c r="C188" s="53"/>
      <c r="D188" s="53"/>
      <c r="E188" s="54">
        <v>1595.16</v>
      </c>
      <c r="F188" s="50"/>
      <c r="G188" s="55">
        <f t="shared" si="5"/>
        <v>0</v>
      </c>
      <c r="H188" s="56" t="s">
        <v>31</v>
      </c>
    </row>
    <row r="189" spans="1:8" s="3" customFormat="1" x14ac:dyDescent="0.25">
      <c r="A189" s="62" t="s">
        <v>185</v>
      </c>
      <c r="B189" s="53" t="s">
        <v>27</v>
      </c>
      <c r="C189" s="53"/>
      <c r="D189" s="53"/>
      <c r="E189" s="54">
        <v>1733.9280000000001</v>
      </c>
      <c r="F189" s="50"/>
      <c r="G189" s="55">
        <f t="shared" si="5"/>
        <v>0</v>
      </c>
      <c r="H189" s="56" t="s">
        <v>31</v>
      </c>
    </row>
    <row r="190" spans="1:8" s="3" customFormat="1" x14ac:dyDescent="0.25">
      <c r="A190" s="62" t="s">
        <v>186</v>
      </c>
      <c r="B190" s="53" t="s">
        <v>27</v>
      </c>
      <c r="C190" s="57"/>
      <c r="D190" s="58"/>
      <c r="E190" s="54">
        <v>1595.16</v>
      </c>
      <c r="F190" s="50"/>
      <c r="G190" s="55">
        <f t="shared" si="5"/>
        <v>0</v>
      </c>
      <c r="H190" s="56" t="s">
        <v>31</v>
      </c>
    </row>
    <row r="191" spans="1:8" s="3" customFormat="1" x14ac:dyDescent="0.25">
      <c r="A191" s="62" t="s">
        <v>187</v>
      </c>
      <c r="B191" s="53" t="s">
        <v>27</v>
      </c>
      <c r="C191" s="53"/>
      <c r="D191" s="53"/>
      <c r="E191" s="54">
        <v>1595.16</v>
      </c>
      <c r="F191" s="50"/>
      <c r="G191" s="55">
        <f t="shared" si="5"/>
        <v>0</v>
      </c>
      <c r="H191" s="56" t="s">
        <v>31</v>
      </c>
    </row>
    <row r="192" spans="1:8" s="3" customFormat="1" x14ac:dyDescent="0.25">
      <c r="A192" s="62" t="s">
        <v>188</v>
      </c>
      <c r="B192" s="53" t="s">
        <v>27</v>
      </c>
      <c r="C192" s="57"/>
      <c r="D192" s="58"/>
      <c r="E192" s="54">
        <v>1595.16</v>
      </c>
      <c r="F192" s="50"/>
      <c r="G192" s="55">
        <f t="shared" si="5"/>
        <v>0</v>
      </c>
      <c r="H192" s="56" t="s">
        <v>31</v>
      </c>
    </row>
    <row r="193" spans="1:8" s="3" customFormat="1" x14ac:dyDescent="0.25">
      <c r="A193" s="62" t="s">
        <v>189</v>
      </c>
      <c r="B193" s="53" t="s">
        <v>27</v>
      </c>
      <c r="C193" s="53"/>
      <c r="D193" s="53"/>
      <c r="E193" s="54">
        <v>1595.16</v>
      </c>
      <c r="F193" s="50"/>
      <c r="G193" s="55">
        <f t="shared" si="5"/>
        <v>0</v>
      </c>
      <c r="H193" s="56" t="s">
        <v>31</v>
      </c>
    </row>
    <row r="194" spans="1:8" s="3" customFormat="1" x14ac:dyDescent="0.25">
      <c r="A194" s="62" t="s">
        <v>190</v>
      </c>
      <c r="B194" s="53" t="s">
        <v>27</v>
      </c>
      <c r="C194" s="53"/>
      <c r="D194" s="53"/>
      <c r="E194" s="54">
        <v>1515.8639999999998</v>
      </c>
      <c r="F194" s="50"/>
      <c r="G194" s="55">
        <f t="shared" si="5"/>
        <v>0</v>
      </c>
      <c r="H194" s="56" t="s">
        <v>31</v>
      </c>
    </row>
    <row r="195" spans="1:8" s="3" customFormat="1" x14ac:dyDescent="0.25">
      <c r="A195" s="62" t="s">
        <v>191</v>
      </c>
      <c r="B195" s="53" t="s">
        <v>27</v>
      </c>
      <c r="C195" s="53"/>
      <c r="D195" s="53"/>
      <c r="E195" s="54">
        <v>1595.16</v>
      </c>
      <c r="F195" s="50"/>
      <c r="G195" s="55">
        <f t="shared" si="5"/>
        <v>0</v>
      </c>
      <c r="H195" s="56" t="s">
        <v>31</v>
      </c>
    </row>
    <row r="196" spans="1:8" s="3" customFormat="1" x14ac:dyDescent="0.25">
      <c r="A196" s="62" t="s">
        <v>192</v>
      </c>
      <c r="B196" s="53" t="s">
        <v>27</v>
      </c>
      <c r="C196" s="53"/>
      <c r="D196" s="53"/>
      <c r="E196" s="54">
        <v>1733.9280000000001</v>
      </c>
      <c r="F196" s="50"/>
      <c r="G196" s="55">
        <f t="shared" si="5"/>
        <v>0</v>
      </c>
      <c r="H196" s="56" t="s">
        <v>31</v>
      </c>
    </row>
    <row r="197" spans="1:8" s="3" customFormat="1" x14ac:dyDescent="0.25">
      <c r="A197" s="62" t="s">
        <v>193</v>
      </c>
      <c r="B197" s="53" t="s">
        <v>27</v>
      </c>
      <c r="C197" s="53"/>
      <c r="D197" s="53"/>
      <c r="E197" s="54">
        <v>1595.16</v>
      </c>
      <c r="F197" s="50"/>
      <c r="G197" s="55">
        <f t="shared" si="5"/>
        <v>0</v>
      </c>
      <c r="H197" s="56" t="s">
        <v>31</v>
      </c>
    </row>
    <row r="198" spans="1:8" s="3" customFormat="1" x14ac:dyDescent="0.25">
      <c r="A198" s="62" t="s">
        <v>194</v>
      </c>
      <c r="B198" s="53" t="s">
        <v>27</v>
      </c>
      <c r="C198" s="53"/>
      <c r="D198" s="53"/>
      <c r="E198" s="54">
        <v>1515.8639999999998</v>
      </c>
      <c r="F198" s="50"/>
      <c r="G198" s="55">
        <f t="shared" si="5"/>
        <v>0</v>
      </c>
      <c r="H198" s="56" t="s">
        <v>31</v>
      </c>
    </row>
    <row r="199" spans="1:8" s="3" customFormat="1" x14ac:dyDescent="0.25">
      <c r="A199" s="62" t="s">
        <v>195</v>
      </c>
      <c r="B199" s="53" t="s">
        <v>27</v>
      </c>
      <c r="C199" s="53"/>
      <c r="D199" s="53"/>
      <c r="E199" s="54">
        <v>1595.16</v>
      </c>
      <c r="F199" s="50"/>
      <c r="G199" s="55">
        <f t="shared" si="5"/>
        <v>0</v>
      </c>
      <c r="H199" s="56" t="s">
        <v>31</v>
      </c>
    </row>
    <row r="200" spans="1:8" s="3" customFormat="1" x14ac:dyDescent="0.25">
      <c r="A200" s="62" t="s">
        <v>196</v>
      </c>
      <c r="B200" s="53" t="s">
        <v>27</v>
      </c>
      <c r="C200" s="53"/>
      <c r="D200" s="53"/>
      <c r="E200" s="54">
        <v>1515.8639999999998</v>
      </c>
      <c r="F200" s="50"/>
      <c r="G200" s="55">
        <f t="shared" si="5"/>
        <v>0</v>
      </c>
      <c r="H200" s="56" t="s">
        <v>31</v>
      </c>
    </row>
    <row r="201" spans="1:8" s="3" customFormat="1" x14ac:dyDescent="0.25">
      <c r="A201" s="62" t="s">
        <v>197</v>
      </c>
      <c r="B201" s="53" t="s">
        <v>27</v>
      </c>
      <c r="C201" s="53"/>
      <c r="D201" s="53"/>
      <c r="E201" s="54">
        <v>1733.9280000000001</v>
      </c>
      <c r="F201" s="50"/>
      <c r="G201" s="55">
        <f t="shared" si="5"/>
        <v>0</v>
      </c>
      <c r="H201" s="56" t="s">
        <v>31</v>
      </c>
    </row>
    <row r="202" spans="1:8" s="3" customFormat="1" x14ac:dyDescent="0.25">
      <c r="A202" s="62" t="s">
        <v>198</v>
      </c>
      <c r="B202" s="53" t="s">
        <v>27</v>
      </c>
      <c r="C202" s="53"/>
      <c r="D202" s="53"/>
      <c r="E202" s="54">
        <v>1515.8639999999998</v>
      </c>
      <c r="F202" s="50"/>
      <c r="G202" s="55">
        <f t="shared" si="5"/>
        <v>0</v>
      </c>
      <c r="H202" s="56" t="s">
        <v>31</v>
      </c>
    </row>
    <row r="203" spans="1:8" s="3" customFormat="1" x14ac:dyDescent="0.25">
      <c r="A203" s="62" t="s">
        <v>199</v>
      </c>
      <c r="B203" s="53" t="s">
        <v>27</v>
      </c>
      <c r="C203" s="53"/>
      <c r="D203" s="53"/>
      <c r="E203" s="54">
        <v>1595.16</v>
      </c>
      <c r="F203" s="50"/>
      <c r="G203" s="55">
        <f t="shared" si="5"/>
        <v>0</v>
      </c>
      <c r="H203" s="56" t="s">
        <v>31</v>
      </c>
    </row>
    <row r="204" spans="1:8" s="3" customFormat="1" x14ac:dyDescent="0.25">
      <c r="A204" s="62" t="s">
        <v>200</v>
      </c>
      <c r="B204" s="53" t="s">
        <v>27</v>
      </c>
      <c r="C204" s="53"/>
      <c r="D204" s="53"/>
      <c r="E204" s="54">
        <v>1595.16</v>
      </c>
      <c r="F204" s="50"/>
      <c r="G204" s="55">
        <f t="shared" si="5"/>
        <v>0</v>
      </c>
      <c r="H204" s="56" t="s">
        <v>31</v>
      </c>
    </row>
    <row r="205" spans="1:8" s="3" customFormat="1" x14ac:dyDescent="0.25">
      <c r="A205" s="62" t="s">
        <v>201</v>
      </c>
      <c r="B205" s="53" t="s">
        <v>27</v>
      </c>
      <c r="C205" s="53"/>
      <c r="D205" s="53"/>
      <c r="E205" s="54">
        <v>1515.8639999999998</v>
      </c>
      <c r="F205" s="50"/>
      <c r="G205" s="55">
        <f t="shared" si="5"/>
        <v>0</v>
      </c>
      <c r="H205" s="56" t="s">
        <v>31</v>
      </c>
    </row>
    <row r="206" spans="1:8" s="3" customFormat="1" x14ac:dyDescent="0.25">
      <c r="A206" s="62" t="s">
        <v>202</v>
      </c>
      <c r="B206" s="53" t="s">
        <v>27</v>
      </c>
      <c r="C206" s="53"/>
      <c r="D206" s="53"/>
      <c r="E206" s="54">
        <v>1515.8639999999998</v>
      </c>
      <c r="F206" s="50"/>
      <c r="G206" s="55">
        <f t="shared" si="5"/>
        <v>0</v>
      </c>
      <c r="H206" s="56" t="s">
        <v>31</v>
      </c>
    </row>
    <row r="207" spans="1:8" s="3" customFormat="1" x14ac:dyDescent="0.25">
      <c r="A207" s="62" t="s">
        <v>203</v>
      </c>
      <c r="B207" s="53" t="s">
        <v>27</v>
      </c>
      <c r="C207" s="53"/>
      <c r="D207" s="53"/>
      <c r="E207" s="54">
        <v>1515.8639999999998</v>
      </c>
      <c r="F207" s="50"/>
      <c r="G207" s="55">
        <f t="shared" si="5"/>
        <v>0</v>
      </c>
      <c r="H207" s="56" t="s">
        <v>31</v>
      </c>
    </row>
    <row r="208" spans="1:8" s="3" customFormat="1" x14ac:dyDescent="0.25">
      <c r="A208" s="62" t="s">
        <v>204</v>
      </c>
      <c r="B208" s="53" t="s">
        <v>27</v>
      </c>
      <c r="C208" s="53"/>
      <c r="D208" s="53"/>
      <c r="E208" s="54">
        <v>1515.8639999999998</v>
      </c>
      <c r="F208" s="50"/>
      <c r="G208" s="55">
        <f t="shared" si="5"/>
        <v>0</v>
      </c>
      <c r="H208" s="56" t="s">
        <v>31</v>
      </c>
    </row>
    <row r="209" spans="1:8" s="3" customFormat="1" x14ac:dyDescent="0.25">
      <c r="A209" s="62" t="s">
        <v>205</v>
      </c>
      <c r="B209" s="53" t="s">
        <v>27</v>
      </c>
      <c r="C209" s="53"/>
      <c r="D209" s="53"/>
      <c r="E209" s="54">
        <v>1515.8639999999998</v>
      </c>
      <c r="F209" s="63"/>
      <c r="G209" s="55">
        <f t="shared" ref="G209:G214" si="6">E209*F209</f>
        <v>0</v>
      </c>
      <c r="H209" s="56" t="s">
        <v>31</v>
      </c>
    </row>
    <row r="210" spans="1:8" s="3" customFormat="1" x14ac:dyDescent="0.25">
      <c r="A210" s="73" t="s">
        <v>224</v>
      </c>
      <c r="B210" s="53" t="s">
        <v>27</v>
      </c>
      <c r="C210" s="53"/>
      <c r="D210" s="53"/>
      <c r="E210" s="54">
        <v>1515.8639999999998</v>
      </c>
      <c r="F210" s="63"/>
      <c r="G210" s="55">
        <f t="shared" si="6"/>
        <v>0</v>
      </c>
      <c r="H210" s="56" t="s">
        <v>31</v>
      </c>
    </row>
    <row r="211" spans="1:8" s="3" customFormat="1" x14ac:dyDescent="0.25">
      <c r="A211" s="62" t="s">
        <v>206</v>
      </c>
      <c r="B211" s="53" t="s">
        <v>27</v>
      </c>
      <c r="C211" s="53"/>
      <c r="D211" s="53"/>
      <c r="E211" s="54">
        <v>1515.8639999999998</v>
      </c>
      <c r="F211" s="63"/>
      <c r="G211" s="55">
        <f t="shared" si="6"/>
        <v>0</v>
      </c>
      <c r="H211" s="56" t="s">
        <v>31</v>
      </c>
    </row>
    <row r="212" spans="1:8" s="3" customFormat="1" x14ac:dyDescent="0.25">
      <c r="A212" s="62" t="s">
        <v>207</v>
      </c>
      <c r="B212" s="53" t="s">
        <v>27</v>
      </c>
      <c r="C212" s="53"/>
      <c r="D212" s="53"/>
      <c r="E212" s="54">
        <v>1515.8639999999998</v>
      </c>
      <c r="F212" s="63"/>
      <c r="G212" s="55">
        <f t="shared" si="6"/>
        <v>0</v>
      </c>
      <c r="H212" s="56" t="s">
        <v>31</v>
      </c>
    </row>
    <row r="213" spans="1:8" s="3" customFormat="1" x14ac:dyDescent="0.25">
      <c r="A213" s="73" t="s">
        <v>225</v>
      </c>
      <c r="B213" s="53" t="s">
        <v>27</v>
      </c>
      <c r="C213" s="53"/>
      <c r="D213" s="53"/>
      <c r="E213" s="54">
        <v>1515.8639999999998</v>
      </c>
      <c r="F213" s="63"/>
      <c r="G213" s="55">
        <f t="shared" si="6"/>
        <v>0</v>
      </c>
      <c r="H213" s="56" t="s">
        <v>31</v>
      </c>
    </row>
    <row r="214" spans="1:8" s="3" customFormat="1" x14ac:dyDescent="0.25">
      <c r="A214" s="62" t="s">
        <v>208</v>
      </c>
      <c r="B214" s="53" t="s">
        <v>27</v>
      </c>
      <c r="C214" s="53"/>
      <c r="D214" s="53"/>
      <c r="E214" s="54">
        <v>1515.8639999999998</v>
      </c>
      <c r="F214" s="63"/>
      <c r="G214" s="55">
        <f t="shared" si="6"/>
        <v>0</v>
      </c>
      <c r="H214" s="56" t="s">
        <v>31</v>
      </c>
    </row>
    <row r="215" spans="1:8" s="3" customFormat="1" x14ac:dyDescent="0.25">
      <c r="A215" s="5"/>
      <c r="D215" s="6"/>
    </row>
    <row r="216" spans="1:8" s="3" customFormat="1" x14ac:dyDescent="0.25">
      <c r="A216" s="5"/>
      <c r="D216" s="6"/>
    </row>
    <row r="217" spans="1:8" s="3" customFormat="1" x14ac:dyDescent="0.25">
      <c r="A217" s="5"/>
      <c r="D217" s="6"/>
    </row>
    <row r="218" spans="1:8" s="3" customFormat="1" x14ac:dyDescent="0.25">
      <c r="A218" s="5"/>
      <c r="D218" s="6"/>
    </row>
    <row r="219" spans="1:8" s="3" customFormat="1" x14ac:dyDescent="0.25">
      <c r="A219" s="5"/>
      <c r="D219" s="6"/>
    </row>
    <row r="220" spans="1:8" s="3" customFormat="1" x14ac:dyDescent="0.25">
      <c r="A220" s="5"/>
      <c r="D220" s="6"/>
    </row>
    <row r="221" spans="1:8" s="3" customFormat="1" x14ac:dyDescent="0.25">
      <c r="A221" s="5"/>
      <c r="D221" s="6"/>
    </row>
    <row r="222" spans="1:8" s="3" customFormat="1" x14ac:dyDescent="0.25">
      <c r="A222" s="5"/>
      <c r="D222" s="6"/>
    </row>
    <row r="223" spans="1:8" s="3" customFormat="1" x14ac:dyDescent="0.25">
      <c r="A223" s="5"/>
      <c r="D223" s="6"/>
    </row>
    <row r="224" spans="1:8" s="3" customFormat="1" x14ac:dyDescent="0.25">
      <c r="A224" s="5"/>
      <c r="D224" s="6"/>
    </row>
    <row r="225" spans="1:4" s="3" customFormat="1" x14ac:dyDescent="0.25">
      <c r="A225" s="5"/>
      <c r="D225" s="6"/>
    </row>
    <row r="226" spans="1:4" s="3" customFormat="1" x14ac:dyDescent="0.25">
      <c r="A226" s="5"/>
      <c r="D226" s="6"/>
    </row>
    <row r="227" spans="1:4" s="3" customFormat="1" x14ac:dyDescent="0.25">
      <c r="A227" s="5"/>
      <c r="D227" s="6"/>
    </row>
    <row r="228" spans="1:4" s="3" customFormat="1" x14ac:dyDescent="0.25">
      <c r="A228" s="5"/>
      <c r="D228" s="6"/>
    </row>
    <row r="229" spans="1:4" s="3" customFormat="1" x14ac:dyDescent="0.25">
      <c r="A229" s="5"/>
      <c r="D229" s="6"/>
    </row>
    <row r="230" spans="1:4" s="3" customFormat="1" x14ac:dyDescent="0.25">
      <c r="A230" s="5"/>
      <c r="D230" s="6"/>
    </row>
    <row r="231" spans="1:4" s="3" customFormat="1" x14ac:dyDescent="0.25">
      <c r="A231" s="5"/>
      <c r="D231" s="6"/>
    </row>
    <row r="232" spans="1:4" s="3" customFormat="1" x14ac:dyDescent="0.25">
      <c r="A232" s="5"/>
      <c r="D232" s="6"/>
    </row>
    <row r="233" spans="1:4" s="3" customFormat="1" x14ac:dyDescent="0.25">
      <c r="A233" s="5"/>
      <c r="D233" s="6"/>
    </row>
    <row r="234" spans="1:4" s="3" customFormat="1" x14ac:dyDescent="0.25">
      <c r="A234" s="5"/>
      <c r="D234" s="6"/>
    </row>
    <row r="235" spans="1:4" s="3" customFormat="1" x14ac:dyDescent="0.25">
      <c r="A235" s="5"/>
      <c r="D235" s="6"/>
    </row>
    <row r="236" spans="1:4" s="3" customFormat="1" x14ac:dyDescent="0.25">
      <c r="A236" s="5"/>
      <c r="D236" s="6"/>
    </row>
    <row r="237" spans="1:4" s="3" customFormat="1" x14ac:dyDescent="0.25">
      <c r="A237" s="5"/>
      <c r="D237" s="6"/>
    </row>
  </sheetData>
  <sheetProtection formatCells="0" selectLockedCells="1" sort="0" autoFilter="0"/>
  <mergeCells count="3">
    <mergeCell ref="C17:E17"/>
    <mergeCell ref="C15:E15"/>
    <mergeCell ref="C16:E16"/>
  </mergeCells>
  <dataValidations count="1">
    <dataValidation type="list" allowBlank="1" showInputMessage="1" showErrorMessage="1" sqref="H15">
      <formula1>#REF!</formula1>
    </dataValidation>
  </dataValidations>
  <hyperlinks>
    <hyperlink ref="G5" r:id="rId1"/>
    <hyperlink ref="G7" r:id="rId2"/>
    <hyperlink ref="G9" r:id="rId3" display="НАПИСАТЬ ОТЗЫВ"/>
    <hyperlink ref="D13" r:id="rId4"/>
  </hyperlinks>
  <pageMargins left="0.7" right="0.7" top="0.75" bottom="0.75" header="0.3" footer="0.3"/>
  <pageSetup paperSize="9" orientation="portrait" r:id="rId5"/>
  <drawing r:id="rId6"/>
  <tableParts count="1"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Опт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2024-10-04T07:34:03Z</dcterms:modified>
</cp:coreProperties>
</file>